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am\Downloads\"/>
    </mc:Choice>
  </mc:AlternateContent>
  <bookViews>
    <workbookView xWindow="0" yWindow="0" windowWidth="18996" windowHeight="9072"/>
  </bookViews>
  <sheets>
    <sheet name="7-11" sheetId="1" r:id="rId1"/>
    <sheet name="11 и старше" sheetId="2" r:id="rId2"/>
    <sheet name="Лист2" sheetId="3" r:id="rId3"/>
    <sheet name="Лист3" sheetId="4" r:id="rId4"/>
  </sheets>
  <calcPr calcId="162913" fullCalcOnLoad="1"/>
</workbook>
</file>

<file path=xl/calcChain.xml><?xml version="1.0" encoding="utf-8"?>
<calcChain xmlns="http://schemas.openxmlformats.org/spreadsheetml/2006/main">
  <c r="G260" i="2" l="1"/>
  <c r="F260" i="2"/>
  <c r="L259" i="2"/>
  <c r="L260" i="2" s="1"/>
  <c r="K259" i="2"/>
  <c r="J259" i="2"/>
  <c r="I259" i="2"/>
  <c r="H259" i="2"/>
  <c r="H260" i="2" s="1"/>
  <c r="G259" i="2"/>
  <c r="F259" i="2"/>
  <c r="E259" i="2"/>
  <c r="E260" i="2" s="1"/>
  <c r="D259" i="2"/>
  <c r="D260" i="2" s="1"/>
  <c r="L251" i="2"/>
  <c r="K251" i="2"/>
  <c r="J251" i="2"/>
  <c r="I251" i="2"/>
  <c r="H251" i="2"/>
  <c r="G251" i="2"/>
  <c r="F251" i="2"/>
  <c r="E251" i="2"/>
  <c r="D251" i="2"/>
  <c r="K232" i="2"/>
  <c r="J232" i="2"/>
  <c r="I232" i="2"/>
  <c r="L231" i="2"/>
  <c r="L232" i="2" s="1"/>
  <c r="K231" i="2"/>
  <c r="J231" i="2"/>
  <c r="I231" i="2"/>
  <c r="H231" i="2"/>
  <c r="H232" i="2" s="1"/>
  <c r="G231" i="2"/>
  <c r="G232" i="2" s="1"/>
  <c r="F231" i="2"/>
  <c r="F232" i="2" s="1"/>
  <c r="E231" i="2"/>
  <c r="E232" i="2" s="1"/>
  <c r="D231" i="2"/>
  <c r="D232" i="2" s="1"/>
  <c r="L205" i="2"/>
  <c r="K205" i="2"/>
  <c r="D205" i="2"/>
  <c r="L204" i="2"/>
  <c r="K204" i="2"/>
  <c r="J204" i="2"/>
  <c r="J205" i="2" s="1"/>
  <c r="I204" i="2"/>
  <c r="I205" i="2" s="1"/>
  <c r="H204" i="2"/>
  <c r="H205" i="2" s="1"/>
  <c r="G204" i="2"/>
  <c r="G205" i="2" s="1"/>
  <c r="F204" i="2"/>
  <c r="F205" i="2" s="1"/>
  <c r="E204" i="2"/>
  <c r="E205" i="2" s="1"/>
  <c r="D204" i="2"/>
  <c r="E177" i="2"/>
  <c r="L176" i="2"/>
  <c r="L177" i="2" s="1"/>
  <c r="K176" i="2"/>
  <c r="K177" i="2" s="1"/>
  <c r="J176" i="2"/>
  <c r="J177" i="2" s="1"/>
  <c r="I176" i="2"/>
  <c r="I177" i="2" s="1"/>
  <c r="H176" i="2"/>
  <c r="H177" i="2" s="1"/>
  <c r="G176" i="2"/>
  <c r="G177" i="2" s="1"/>
  <c r="F176" i="2"/>
  <c r="F177" i="2" s="1"/>
  <c r="E176" i="2"/>
  <c r="D176" i="2"/>
  <c r="D177" i="2" s="1"/>
  <c r="J153" i="2"/>
  <c r="I153" i="2"/>
  <c r="G153" i="2"/>
  <c r="L152" i="2"/>
  <c r="L153" i="2" s="1"/>
  <c r="K152" i="2"/>
  <c r="K153" i="2" s="1"/>
  <c r="J152" i="2"/>
  <c r="I152" i="2"/>
  <c r="H152" i="2"/>
  <c r="H153" i="2" s="1"/>
  <c r="G152" i="2"/>
  <c r="F152" i="2"/>
  <c r="F153" i="2" s="1"/>
  <c r="E152" i="2"/>
  <c r="E153" i="2" s="1"/>
  <c r="D152" i="2"/>
  <c r="D153" i="2" s="1"/>
  <c r="L128" i="2"/>
  <c r="I128" i="2"/>
  <c r="D128" i="2"/>
  <c r="L127" i="2"/>
  <c r="K127" i="2"/>
  <c r="K128" i="2" s="1"/>
  <c r="J127" i="2"/>
  <c r="J128" i="2" s="1"/>
  <c r="I127" i="2"/>
  <c r="H127" i="2"/>
  <c r="H128" i="2" s="1"/>
  <c r="G127" i="2"/>
  <c r="G128" i="2" s="1"/>
  <c r="F127" i="2"/>
  <c r="F128" i="2" s="1"/>
  <c r="E127" i="2"/>
  <c r="E128" i="2" s="1"/>
  <c r="D127" i="2"/>
  <c r="K100" i="2"/>
  <c r="F100" i="2"/>
  <c r="L99" i="2"/>
  <c r="L100" i="2" s="1"/>
  <c r="K99" i="2"/>
  <c r="J99" i="2"/>
  <c r="J100" i="2" s="1"/>
  <c r="I99" i="2"/>
  <c r="I100" i="2" s="1"/>
  <c r="H99" i="2"/>
  <c r="H100" i="2" s="1"/>
  <c r="G99" i="2"/>
  <c r="G100" i="2" s="1"/>
  <c r="F99" i="2"/>
  <c r="E99" i="2"/>
  <c r="E100" i="2" s="1"/>
  <c r="D99" i="2"/>
  <c r="D100" i="2" s="1"/>
  <c r="E75" i="2"/>
  <c r="L74" i="2"/>
  <c r="L75" i="2" s="1"/>
  <c r="K74" i="2"/>
  <c r="K75" i="2" s="1"/>
  <c r="J74" i="2"/>
  <c r="J75" i="2" s="1"/>
  <c r="I74" i="2"/>
  <c r="I75" i="2" s="1"/>
  <c r="H74" i="2"/>
  <c r="H75" i="2" s="1"/>
  <c r="G74" i="2"/>
  <c r="G75" i="2" s="1"/>
  <c r="F74" i="2"/>
  <c r="F75" i="2" s="1"/>
  <c r="E74" i="2"/>
  <c r="D74" i="2"/>
  <c r="D75" i="2" s="1"/>
  <c r="H48" i="2"/>
  <c r="G48" i="2"/>
  <c r="L47" i="2"/>
  <c r="L48" i="2" s="1"/>
  <c r="K47" i="2"/>
  <c r="K48" i="2" s="1"/>
  <c r="J47" i="2"/>
  <c r="J48" i="2" s="1"/>
  <c r="I47" i="2"/>
  <c r="I48" i="2" s="1"/>
  <c r="H47" i="2"/>
  <c r="G47" i="2"/>
  <c r="F47" i="2"/>
  <c r="F48" i="2" s="1"/>
  <c r="E47" i="2"/>
  <c r="E48" i="2" s="1"/>
  <c r="D47" i="2"/>
  <c r="D48" i="2" s="1"/>
  <c r="J22" i="2"/>
  <c r="I22" i="2"/>
  <c r="L21" i="2"/>
  <c r="L22" i="2" s="1"/>
  <c r="K21" i="2"/>
  <c r="K22" i="2" s="1"/>
  <c r="J21" i="2"/>
  <c r="I21" i="2"/>
  <c r="H21" i="2"/>
  <c r="H22" i="2" s="1"/>
  <c r="G21" i="2"/>
  <c r="G22" i="2" s="1"/>
  <c r="F21" i="2"/>
  <c r="F22" i="2" s="1"/>
  <c r="E21" i="2"/>
  <c r="E22" i="2" s="1"/>
  <c r="D21" i="2"/>
  <c r="D22" i="2" s="1"/>
  <c r="L245" i="1"/>
  <c r="K245" i="1"/>
  <c r="D245" i="1"/>
  <c r="L244" i="1"/>
  <c r="K244" i="1"/>
  <c r="J244" i="1"/>
  <c r="J245" i="1" s="1"/>
  <c r="I244" i="1"/>
  <c r="I245" i="1" s="1"/>
  <c r="H244" i="1"/>
  <c r="H245" i="1" s="1"/>
  <c r="G244" i="1"/>
  <c r="G245" i="1" s="1"/>
  <c r="F244" i="1"/>
  <c r="F245" i="1" s="1"/>
  <c r="E244" i="1"/>
  <c r="E245" i="1" s="1"/>
  <c r="D244" i="1"/>
  <c r="E218" i="1"/>
  <c r="L217" i="1"/>
  <c r="L218" i="1" s="1"/>
  <c r="K217" i="1"/>
  <c r="K218" i="1" s="1"/>
  <c r="J217" i="1"/>
  <c r="J218" i="1" s="1"/>
  <c r="I217" i="1"/>
  <c r="I218" i="1" s="1"/>
  <c r="H217" i="1"/>
  <c r="H218" i="1" s="1"/>
  <c r="G217" i="1"/>
  <c r="G218" i="1" s="1"/>
  <c r="F217" i="1"/>
  <c r="F218" i="1" s="1"/>
  <c r="E217" i="1"/>
  <c r="D217" i="1"/>
  <c r="D218" i="1" s="1"/>
  <c r="J194" i="1"/>
  <c r="I194" i="1"/>
  <c r="G194" i="1"/>
  <c r="L193" i="1"/>
  <c r="L194" i="1" s="1"/>
  <c r="K193" i="1"/>
  <c r="K194" i="1" s="1"/>
  <c r="J193" i="1"/>
  <c r="I193" i="1"/>
  <c r="H193" i="1"/>
  <c r="H194" i="1" s="1"/>
  <c r="G193" i="1"/>
  <c r="F193" i="1"/>
  <c r="F194" i="1" s="1"/>
  <c r="E193" i="1"/>
  <c r="E194" i="1" s="1"/>
  <c r="D193" i="1"/>
  <c r="D194" i="1" s="1"/>
  <c r="L167" i="1"/>
  <c r="I167" i="1"/>
  <c r="L166" i="1"/>
  <c r="K166" i="1"/>
  <c r="K167" i="1" s="1"/>
  <c r="J166" i="1"/>
  <c r="J167" i="1" s="1"/>
  <c r="I166" i="1"/>
  <c r="H166" i="1"/>
  <c r="H167" i="1" s="1"/>
  <c r="G166" i="1"/>
  <c r="G167" i="1" s="1"/>
  <c r="F166" i="1"/>
  <c r="F167" i="1" s="1"/>
  <c r="E166" i="1"/>
  <c r="E167" i="1" s="1"/>
  <c r="D166" i="1"/>
  <c r="D167" i="1" s="1"/>
  <c r="L145" i="1"/>
  <c r="K145" i="1"/>
  <c r="F145" i="1"/>
  <c r="L144" i="1"/>
  <c r="K144" i="1"/>
  <c r="J144" i="1"/>
  <c r="J145" i="1" s="1"/>
  <c r="I144" i="1"/>
  <c r="I145" i="1" s="1"/>
  <c r="H144" i="1"/>
  <c r="H145" i="1" s="1"/>
  <c r="G144" i="1"/>
  <c r="G145" i="1" s="1"/>
  <c r="F144" i="1"/>
  <c r="E144" i="1"/>
  <c r="E145" i="1" s="1"/>
  <c r="D144" i="1"/>
  <c r="D145" i="1" s="1"/>
  <c r="E119" i="1"/>
  <c r="L118" i="1"/>
  <c r="L119" i="1" s="1"/>
  <c r="K118" i="1"/>
  <c r="K119" i="1" s="1"/>
  <c r="J118" i="1"/>
  <c r="J119" i="1" s="1"/>
  <c r="I118" i="1"/>
  <c r="I119" i="1" s="1"/>
  <c r="H118" i="1"/>
  <c r="H119" i="1" s="1"/>
  <c r="G118" i="1"/>
  <c r="G119" i="1" s="1"/>
  <c r="F118" i="1"/>
  <c r="F119" i="1" s="1"/>
  <c r="E118" i="1"/>
  <c r="D118" i="1"/>
  <c r="D119" i="1" s="1"/>
  <c r="J94" i="1"/>
  <c r="I94" i="1"/>
  <c r="H94" i="1"/>
  <c r="G94" i="1"/>
  <c r="L93" i="1"/>
  <c r="L94" i="1" s="1"/>
  <c r="K93" i="1"/>
  <c r="K94" i="1" s="1"/>
  <c r="J93" i="1"/>
  <c r="I93" i="1"/>
  <c r="H93" i="1"/>
  <c r="G93" i="1"/>
  <c r="F93" i="1"/>
  <c r="F94" i="1" s="1"/>
  <c r="E93" i="1"/>
  <c r="E94" i="1" s="1"/>
  <c r="D93" i="1"/>
  <c r="D94" i="1" s="1"/>
  <c r="L71" i="1"/>
  <c r="I71" i="1"/>
  <c r="L70" i="1"/>
  <c r="K70" i="1"/>
  <c r="K71" i="1" s="1"/>
  <c r="J70" i="1"/>
  <c r="J71" i="1" s="1"/>
  <c r="I70" i="1"/>
  <c r="H70" i="1"/>
  <c r="H71" i="1" s="1"/>
  <c r="G70" i="1"/>
  <c r="G71" i="1" s="1"/>
  <c r="F70" i="1"/>
  <c r="F71" i="1" s="1"/>
  <c r="E70" i="1"/>
  <c r="E71" i="1" s="1"/>
  <c r="D70" i="1"/>
  <c r="D71" i="1" s="1"/>
  <c r="L45" i="1"/>
  <c r="K45" i="1"/>
  <c r="L44" i="1"/>
  <c r="K44" i="1"/>
  <c r="J44" i="1"/>
  <c r="J45" i="1" s="1"/>
  <c r="I44" i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E21" i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D20" i="1"/>
  <c r="D21" i="1" s="1"/>
  <c r="I260" i="2" l="1"/>
  <c r="J260" i="2"/>
  <c r="K260" i="2"/>
</calcChain>
</file>

<file path=xl/sharedStrings.xml><?xml version="1.0" encoding="utf-8"?>
<sst xmlns="http://schemas.openxmlformats.org/spreadsheetml/2006/main" count="753" uniqueCount="129">
  <si>
    <t>1 день</t>
  </si>
  <si>
    <t>7 - 10 лет</t>
  </si>
  <si>
    <t>N рецепта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</si>
  <si>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</si>
  <si>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</si>
  <si>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</si>
  <si>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</si>
  <si>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</si>
  <si>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</si>
  <si>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</si>
  <si>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</si>
  <si>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</si>
  <si>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</si>
  <si>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</si>
  <si>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</si>
  <si>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Са</t>
  </si>
  <si>
    <t>Fe</t>
  </si>
  <si>
    <t>Завтрак</t>
  </si>
  <si>
    <t>15/М</t>
  </si>
  <si>
    <t>Сыр полутвердый</t>
  </si>
  <si>
    <t>209/М</t>
  </si>
  <si>
    <t>Яйцо вареное</t>
  </si>
  <si>
    <t>175/М/ССЖ</t>
  </si>
  <si>
    <t>Каша вязкая молочная из смеси круп</t>
  </si>
  <si>
    <t>382/М/ССЖ</t>
  </si>
  <si>
    <t>Какао на молоке, 200/11</t>
  </si>
  <si>
    <t>Хлеб пшеничный</t>
  </si>
  <si>
    <t>338/М</t>
  </si>
  <si>
    <t>Яблоко</t>
  </si>
  <si>
    <t>Итого за Завтрак</t>
  </si>
  <si>
    <t>Обед</t>
  </si>
  <si>
    <t>Салат из белокочанной  капусты</t>
  </si>
  <si>
    <t>Рассольник ленинградский</t>
  </si>
  <si>
    <t>Тефтели мясные</t>
  </si>
  <si>
    <t>Пюре картофельное</t>
  </si>
  <si>
    <t>Компот из смеси сухофруктов</t>
  </si>
  <si>
    <t>Хлеб рж-пшеничный</t>
  </si>
  <si>
    <t>ИТОГО</t>
  </si>
  <si>
    <t>Итого весь день:</t>
  </si>
  <si>
    <t>2 день</t>
  </si>
  <si>
    <t>268/И</t>
  </si>
  <si>
    <t>Шницель из говядины и мяса птицы с маслом сливочным, 90/5</t>
  </si>
  <si>
    <t>248/И</t>
  </si>
  <si>
    <t>Овощи запеченные</t>
  </si>
  <si>
    <t>377/М/ССЖ</t>
  </si>
  <si>
    <t>Чай с сахаром и лимоном, 200/11</t>
  </si>
  <si>
    <t>Груша</t>
  </si>
  <si>
    <t>Салат из соленых огурцов с луком на растительном масле 60/7</t>
  </si>
  <si>
    <t>Щи из свежей капусты</t>
  </si>
  <si>
    <t>Гуляш мясной</t>
  </si>
  <si>
    <t>Каша гречневая рассыпчатая</t>
  </si>
  <si>
    <t>Компот из смеси  сухофруктов</t>
  </si>
  <si>
    <t>3 день</t>
  </si>
  <si>
    <t>14/М</t>
  </si>
  <si>
    <t>Масло сливочное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</si>
  <si>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</si>
  <si>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</si>
  <si>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</si>
  <si>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</si>
  <si>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Зефир</t>
  </si>
  <si>
    <t>Салат из свежей моркови на растительном масле</t>
  </si>
  <si>
    <t>Борщ из свежей капусты с картофелем</t>
  </si>
  <si>
    <t>Макароные изделия  отварные</t>
  </si>
  <si>
    <t>Котлета из мяса свинины</t>
  </si>
  <si>
    <t>4день</t>
  </si>
  <si>
    <t>294/М/ССЖ</t>
  </si>
  <si>
    <t>Биточки из курицы с маслом сливочным, 90/5</t>
  </si>
  <si>
    <t>171/М/ССЖ</t>
  </si>
  <si>
    <t>379/М/ССЖ</t>
  </si>
  <si>
    <t>Напиток кофейный на молоке, 200/11</t>
  </si>
  <si>
    <t>Апельсин</t>
  </si>
  <si>
    <t>Салат из свеклы  на растительном масле</t>
  </si>
  <si>
    <t>Суп картофельный с бобовыми</t>
  </si>
  <si>
    <t>Плов из птицы</t>
  </si>
  <si>
    <t>Хлеб рж- пшеничный</t>
  </si>
  <si>
    <t>5 день</t>
  </si>
  <si>
    <t>216/И</t>
  </si>
  <si>
    <t>Фритатта с картофелем и сыром с маслом сливочным, 130/5</t>
  </si>
  <si>
    <t>71/М</t>
  </si>
  <si>
    <t>Подгарнировка из свежих помидоров</t>
  </si>
  <si>
    <t>Банан</t>
  </si>
  <si>
    <t>Суп овощной</t>
  </si>
  <si>
    <t>Рыба, тушеная в томатном соусе</t>
  </si>
  <si>
    <t>Чай с сахаром и лимоном200/15/7</t>
  </si>
  <si>
    <t>6 день</t>
  </si>
  <si>
    <t>173/М/ССЖ</t>
  </si>
  <si>
    <t>Каша вязкая молочная из овсяных хлопьев " Геркулес"</t>
  </si>
  <si>
    <t>Суп картофельный с макаронными изделиями</t>
  </si>
  <si>
    <t>Кисель плодовый</t>
  </si>
  <si>
    <t>7 день</t>
  </si>
  <si>
    <t>274/И</t>
  </si>
  <si>
    <t>Соус болоньезе</t>
  </si>
  <si>
    <t>202/М/ССЖ</t>
  </si>
  <si>
    <t>Макаронные изделия отварные</t>
  </si>
  <si>
    <t>Салат овощной с растительным маслом</t>
  </si>
  <si>
    <t>Суп картофельный</t>
  </si>
  <si>
    <t>Жаркое по-домашнему</t>
  </si>
  <si>
    <t>8 день</t>
  </si>
  <si>
    <t>394/М/ССЖ</t>
  </si>
  <si>
    <t>Вареники с творогом отварные с соусом молочным сладким, 180/20</t>
  </si>
  <si>
    <t xml:space="preserve">                                 </t>
  </si>
  <si>
    <t>9 день</t>
  </si>
  <si>
    <t>290/М/ССЖ</t>
  </si>
  <si>
    <t>Гуляш из курицы</t>
  </si>
  <si>
    <t>Винегрет овощной60/7</t>
  </si>
  <si>
    <t>Суп картофельный с мясными фрикадельками</t>
  </si>
  <si>
    <t>Рис отварной</t>
  </si>
  <si>
    <t>Рыба, тушеная в томатном соусе100/50</t>
  </si>
  <si>
    <t>10 день</t>
  </si>
  <si>
    <t>234/М/ССЖ</t>
  </si>
  <si>
    <t>Биточки рыбные с соусом сметанным, 90/30</t>
  </si>
  <si>
    <t>128/М/ССЖ</t>
  </si>
  <si>
    <t>Картофельное пюре</t>
  </si>
  <si>
    <t>Макароные изделия  отварные200/10</t>
  </si>
  <si>
    <t>Кура ,тушеная в соусе100/50</t>
  </si>
  <si>
    <t>11 лет и старше</t>
  </si>
  <si>
    <t>230/10</t>
  </si>
  <si>
    <t>Хлеб</t>
  </si>
  <si>
    <t>Салат из соленых огурцов с луком на растительном масле</t>
  </si>
  <si>
    <t>60/7</t>
  </si>
  <si>
    <t>Щи из свежей капусты с курой</t>
  </si>
  <si>
    <t>Каша гречневая</t>
  </si>
  <si>
    <t>Макаронные изделия  отварные</t>
  </si>
  <si>
    <t>4 день</t>
  </si>
  <si>
    <t>120/75</t>
  </si>
  <si>
    <t>Чай с сахаром и лимоном</t>
  </si>
  <si>
    <t>200/15/7</t>
  </si>
  <si>
    <t>Винегрет овощной</t>
  </si>
  <si>
    <t>Кура ,тушеная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</si>
</sst>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19]0"/>
    <numFmt numFmtId="165" formatCode="[$-419]#,##0"/>
    <numFmt numFmtId="166" formatCode="[$-419]General"/>
    <numFmt numFmtId="167" formatCode="0.0"/>
    <numFmt numFmtId="168" formatCode="[$-419]0.00"/>
    <numFmt numFmtId="169" formatCode="[$-419]mmm&quot;.&quot;yy"/>
    <numFmt numFmtId="170" formatCode="#,##0.00&quot; &quot;[$руб.-419];[Red]&quot;-&quot;#,##0.00&quot; &quot;[$руб.-419]"/>
  </numFmts>
  <fonts count="9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0" fontId="3" fillId="0" borderId="0"/>
  </cellStyleXfs>
  <cellXfs count="57">
    <xf numFmtId="0" fontId="0" fillId="0" borderId="0" xfId="0"/>
    <xf numFmtId="166" fontId="4" fillId="0" borderId="0" xfId="1" applyFont="1" applyAlignment="1">
      <alignment horizontal="center"/>
    </xf>
    <xf numFmtId="166" fontId="1" fillId="0" borderId="0" xfId="1"/>
    <xf numFmtId="166" fontId="5" fillId="0" borderId="1" xfId="1" applyFont="1" applyBorder="1" applyAlignment="1">
      <alignment vertical="center" wrapText="1"/>
    </xf>
    <xf numFmtId="166" fontId="1" fillId="0" borderId="0" xfId="1" applyAlignment="1">
      <alignment wrapText="1"/>
    </xf>
    <xf numFmtId="166" fontId="5" fillId="0" borderId="1" xfId="1" applyFont="1" applyBorder="1" applyAlignment="1">
      <alignment wrapText="1"/>
    </xf>
    <xf numFmtId="166" fontId="5" fillId="0" borderId="0" xfId="1" applyFont="1" applyBorder="1" applyAlignment="1">
      <alignment horizontal="center" vertical="center" wrapText="1"/>
    </xf>
    <xf numFmtId="166" fontId="6" fillId="0" borderId="0" xfId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6" fontId="5" fillId="2" borderId="1" xfId="1" applyFont="1" applyFill="1" applyBorder="1" applyAlignment="1">
      <alignment vertical="center" wrapText="1"/>
    </xf>
    <xf numFmtId="168" fontId="5" fillId="2" borderId="1" xfId="1" applyNumberFormat="1" applyFont="1" applyFill="1" applyBorder="1" applyAlignment="1">
      <alignment horizontal="center" vertical="center"/>
    </xf>
    <xf numFmtId="166" fontId="5" fillId="2" borderId="1" xfId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/>
    </xf>
    <xf numFmtId="166" fontId="5" fillId="0" borderId="0" xfId="1" applyFont="1" applyBorder="1" applyAlignment="1">
      <alignment horizontal="right" wrapText="1"/>
    </xf>
    <xf numFmtId="166" fontId="5" fillId="0" borderId="0" xfId="1" applyFont="1" applyBorder="1" applyAlignment="1">
      <alignment horizontal="right"/>
    </xf>
    <xf numFmtId="166" fontId="5" fillId="0" borderId="0" xfId="1" applyFont="1" applyBorder="1" applyAlignment="1">
      <alignment horizontal="center"/>
    </xf>
    <xf numFmtId="166" fontId="5" fillId="0" borderId="1" xfId="1" applyFont="1" applyBorder="1" applyAlignment="1">
      <alignment horizontal="center"/>
    </xf>
    <xf numFmtId="166" fontId="6" fillId="0" borderId="0" xfId="1" applyFont="1" applyBorder="1" applyAlignment="1">
      <alignment horizontal="center"/>
    </xf>
    <xf numFmtId="166" fontId="5" fillId="0" borderId="1" xfId="1" applyFont="1" applyBorder="1"/>
    <xf numFmtId="166" fontId="5" fillId="0" borderId="0" xfId="1" applyFont="1" applyBorder="1"/>
    <xf numFmtId="166" fontId="5" fillId="0" borderId="0" xfId="1" applyFont="1"/>
    <xf numFmtId="166" fontId="5" fillId="0" borderId="0" xfId="1" applyFont="1" applyAlignment="1">
      <alignment wrapText="1"/>
    </xf>
    <xf numFmtId="166" fontId="5" fillId="0" borderId="0" xfId="1" applyFont="1" applyBorder="1" applyAlignment="1">
      <alignment wrapText="1"/>
    </xf>
    <xf numFmtId="164" fontId="5" fillId="2" borderId="2" xfId="1" applyNumberFormat="1" applyFont="1" applyFill="1" applyBorder="1" applyAlignment="1">
      <alignment horizontal="center" vertical="center"/>
    </xf>
    <xf numFmtId="166" fontId="5" fillId="2" borderId="2" xfId="1" applyFont="1" applyFill="1" applyBorder="1" applyAlignment="1">
      <alignment vertical="center" wrapText="1"/>
    </xf>
    <xf numFmtId="168" fontId="5" fillId="2" borderId="2" xfId="1" applyNumberFormat="1" applyFont="1" applyFill="1" applyBorder="1" applyAlignment="1">
      <alignment horizontal="center" vertical="center"/>
    </xf>
    <xf numFmtId="169" fontId="1" fillId="0" borderId="0" xfId="1" applyNumberFormat="1"/>
    <xf numFmtId="165" fontId="5" fillId="2" borderId="1" xfId="1" applyNumberFormat="1" applyFont="1" applyFill="1" applyBorder="1" applyAlignment="1">
      <alignment horizontal="center" vertical="center"/>
    </xf>
    <xf numFmtId="166" fontId="5" fillId="0" borderId="3" xfId="1" applyFont="1" applyBorder="1" applyAlignment="1">
      <alignment wrapText="1"/>
    </xf>
    <xf numFmtId="166" fontId="5" fillId="0" borderId="3" xfId="1" applyFont="1" applyFill="1" applyBorder="1" applyAlignment="1">
      <alignment wrapText="1"/>
    </xf>
    <xf numFmtId="166" fontId="5" fillId="0" borderId="0" xfId="1" applyFont="1" applyFill="1" applyBorder="1" applyAlignment="1">
      <alignment wrapText="1"/>
    </xf>
    <xf numFmtId="166" fontId="5" fillId="0" borderId="4" xfId="1" applyFont="1" applyBorder="1"/>
    <xf numFmtId="166" fontId="5" fillId="0" borderId="4" xfId="1" applyFont="1" applyFill="1" applyBorder="1"/>
    <xf numFmtId="166" fontId="5" fillId="0" borderId="1" xfId="1" applyFont="1" applyBorder="1" applyAlignment="1">
      <alignment horizontal="right"/>
    </xf>
    <xf numFmtId="166" fontId="5" fillId="0" borderId="4" xfId="1" applyFont="1" applyBorder="1" applyAlignment="1">
      <alignment horizontal="right"/>
    </xf>
    <xf numFmtId="166" fontId="5" fillId="0" borderId="4" xfId="1" applyFont="1" applyFill="1" applyBorder="1" applyAlignment="1">
      <alignment wrapText="1"/>
    </xf>
    <xf numFmtId="167" fontId="5" fillId="2" borderId="2" xfId="1" applyNumberFormat="1" applyFont="1" applyFill="1" applyBorder="1" applyAlignment="1">
      <alignment horizontal="center" vertical="center"/>
    </xf>
    <xf numFmtId="166" fontId="5" fillId="0" borderId="0" xfId="1" applyFont="1" applyAlignment="1">
      <alignment horizontal="center"/>
    </xf>
    <xf numFmtId="164" fontId="5" fillId="0" borderId="1" xfId="1" applyNumberFormat="1" applyFont="1" applyBorder="1" applyAlignment="1">
      <alignment horizontal="center" vertical="top"/>
    </xf>
    <xf numFmtId="168" fontId="5" fillId="0" borderId="1" xfId="1" applyNumberFormat="1" applyFont="1" applyBorder="1" applyAlignment="1">
      <alignment horizontal="center" vertical="top"/>
    </xf>
    <xf numFmtId="167" fontId="5" fillId="0" borderId="1" xfId="1" applyNumberFormat="1" applyFont="1" applyBorder="1" applyAlignment="1">
      <alignment horizontal="center" vertical="top"/>
    </xf>
    <xf numFmtId="166" fontId="5" fillId="0" borderId="1" xfId="1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/>
    </xf>
    <xf numFmtId="166" fontId="4" fillId="0" borderId="0" xfId="1" applyFont="1" applyFill="1" applyBorder="1" applyAlignment="1">
      <alignment horizontal="center"/>
    </xf>
    <xf numFmtId="166" fontId="5" fillId="0" borderId="1" xfId="1" applyFont="1" applyFill="1" applyBorder="1" applyAlignment="1">
      <alignment horizontal="center" vertical="center" wrapText="1"/>
    </xf>
    <xf numFmtId="166" fontId="6" fillId="0" borderId="1" xfId="1" applyFont="1" applyFill="1" applyBorder="1" applyAlignment="1">
      <alignment horizontal="center" vertical="center" wrapText="1"/>
    </xf>
    <xf numFmtId="166" fontId="5" fillId="2" borderId="1" xfId="1" applyFont="1" applyFill="1" applyBorder="1" applyAlignment="1">
      <alignment vertical="center"/>
    </xf>
    <xf numFmtId="166" fontId="5" fillId="0" borderId="1" xfId="1" applyFont="1" applyFill="1" applyBorder="1" applyAlignment="1">
      <alignment horizontal="center"/>
    </xf>
    <xf numFmtId="166" fontId="5" fillId="0" borderId="0" xfId="1" applyFont="1" applyFill="1" applyBorder="1" applyAlignment="1">
      <alignment horizontal="center"/>
    </xf>
    <xf numFmtId="166" fontId="5" fillId="2" borderId="1" xfId="1" applyFont="1" applyFill="1" applyBorder="1" applyAlignment="1">
      <alignment horizontal="center" vertical="center"/>
    </xf>
    <xf numFmtId="166" fontId="7" fillId="0" borderId="0" xfId="1" applyFont="1" applyAlignment="1">
      <alignment wrapText="1"/>
    </xf>
    <xf numFmtId="166" fontId="1" fillId="0" borderId="0" xfId="1" applyFont="1"/>
    <xf numFmtId="166" fontId="1" fillId="0" borderId="0" xfId="1" applyFont="1" applyAlignment="1">
      <alignment wrapText="1"/>
    </xf>
    <xf numFmtId="166" fontId="7" fillId="0" borderId="0" xfId="1" applyFont="1"/>
    <xf numFmtId="166" fontId="8" fillId="0" borderId="1" xfId="1" applyFont="1" applyFill="1" applyBorder="1" applyAlignment="1">
      <alignment horizontal="center" vertical="center" wrapText="1"/>
    </xf>
    <xf numFmtId="166" fontId="1" fillId="0" borderId="0" xfId="1" applyFont="1" applyFill="1" applyBorder="1" applyAlignment="1">
      <alignment horizontal="center"/>
    </xf>
    <xf numFmtId="0" fontId="0" fillId="0" borderId="0" xfId="0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5"/>
  <sheetViews>
    <sheetView tabSelected="1" workbookViewId="0">
      <selection sqref="A1:L1"/>
    </sheetView>
  </sheetViews>
  <sheetFormatPr defaultRowHeight="14.1" x14ac:dyDescent="0.3"/>
  <cols>
    <col min="1" max="1" width="13" style="2" customWidth="1"/>
    <col min="2" max="2" width="23.69921875" style="2" customWidth="1"/>
    <col min="3" max="3" width="9.19921875" style="2" customWidth="1"/>
    <col min="4" max="4" width="10.19921875" style="2" customWidth="1"/>
    <col min="5" max="5" width="10" style="2" customWidth="1"/>
    <col min="6" max="6" width="10.69921875" style="2" customWidth="1"/>
    <col min="7" max="7" width="15" style="2" customWidth="1"/>
    <col min="8" max="10" width="8.09765625" style="2" customWidth="1"/>
    <col min="11" max="11" width="7.296875" style="2" customWidth="1"/>
    <col min="12" max="13" width="6.8984375" style="2" customWidth="1"/>
    <col min="14" max="14" width="6" style="2" customWidth="1"/>
    <col min="15" max="1023" width="8.09765625" style="2" customWidth="1"/>
    <col min="1024" max="1024" width="8.09765625" customWidth="1"/>
  </cols>
  <sheetData>
    <row r="1" spans="1:14" ht="18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"/>
    </row>
    <row r="2" spans="1:14" ht="18" x14ac:dyDescent="0.3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"/>
    </row>
    <row r="3" spans="1:14" ht="60" customHeight="1" x14ac:dyDescent="0.3">
      <c r="A3" s="44" t="s">
        <v>2</v>
      </c>
      <c r="B3" s="44" t="s">
        <v>3</v>
      </c>
      <c r="C3" s="44" t="s">
        <v>4</v>
      </c>
      <c r="D3" s="44" t="s">
        <v>5</v>
      </c>
      <c r="E3" s="44"/>
      <c r="F3" s="44"/>
      <c r="G3" s="3" t="s">
        <v>6</v>
      </c>
      <c r="H3" s="44" t="s">
        <v>7</v>
      </c>
      <c r="I3" s="44"/>
      <c r="J3" s="44"/>
      <c r="K3" s="44" t="s">
        <v>8</v>
      </c>
      <c r="L3" s="44"/>
      <c r="N3" s="4"/>
    </row>
    <row r="4" spans="1:14" ht="14.4" x14ac:dyDescent="0.3">
      <c r="A4" s="44"/>
      <c r="B4" s="44"/>
      <c r="C4" s="44"/>
      <c r="D4" s="3" t="s">
        <v>9</v>
      </c>
      <c r="E4" s="3" t="s">
        <v>10</v>
      </c>
      <c r="F4" s="3" t="s">
        <v>11</v>
      </c>
      <c r="G4" s="3"/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6"/>
      <c r="N4" s="4"/>
    </row>
    <row r="5" spans="1:14" ht="18.75" customHeight="1" x14ac:dyDescent="0.3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7"/>
      <c r="N5" s="4"/>
    </row>
    <row r="6" spans="1:14" ht="40.65" customHeight="1" x14ac:dyDescent="0.3">
      <c r="A6" s="8" t="s">
        <v>18</v>
      </c>
      <c r="B6" s="9" t="s">
        <v>19</v>
      </c>
      <c r="C6" s="8">
        <v>15</v>
      </c>
      <c r="D6" s="10">
        <v>3.48</v>
      </c>
      <c r="E6" s="10">
        <v>4.43</v>
      </c>
      <c r="F6" s="11"/>
      <c r="G6" s="12">
        <v>54.6</v>
      </c>
      <c r="H6" s="10">
        <v>0.01</v>
      </c>
      <c r="I6" s="10">
        <v>0.11</v>
      </c>
      <c r="J6" s="12">
        <v>43.2</v>
      </c>
      <c r="K6" s="8">
        <v>132</v>
      </c>
      <c r="L6" s="10">
        <v>0.15</v>
      </c>
      <c r="M6" s="13"/>
      <c r="N6" s="4"/>
    </row>
    <row r="7" spans="1:14" ht="16.2" customHeight="1" x14ac:dyDescent="0.3">
      <c r="A7" s="8" t="s">
        <v>20</v>
      </c>
      <c r="B7" s="9" t="s">
        <v>21</v>
      </c>
      <c r="C7" s="8">
        <v>40</v>
      </c>
      <c r="D7" s="10">
        <v>5.08</v>
      </c>
      <c r="E7" s="12">
        <v>4.5999999999999996</v>
      </c>
      <c r="F7" s="10">
        <v>0.28000000000000003</v>
      </c>
      <c r="G7" s="12">
        <v>62.8</v>
      </c>
      <c r="H7" s="10">
        <v>0.03</v>
      </c>
      <c r="I7" s="11"/>
      <c r="J7" s="8">
        <v>104</v>
      </c>
      <c r="K7" s="8">
        <v>22</v>
      </c>
      <c r="L7" s="8">
        <v>1</v>
      </c>
      <c r="M7" s="13"/>
      <c r="N7" s="4"/>
    </row>
    <row r="8" spans="1:14" ht="28.8" x14ac:dyDescent="0.3">
      <c r="A8" s="10" t="s">
        <v>22</v>
      </c>
      <c r="B8" s="9" t="s">
        <v>23</v>
      </c>
      <c r="C8" s="8">
        <v>150</v>
      </c>
      <c r="D8" s="10">
        <v>4.21</v>
      </c>
      <c r="E8" s="10">
        <v>4.9800000000000004</v>
      </c>
      <c r="F8" s="10">
        <v>25.03</v>
      </c>
      <c r="G8" s="10">
        <v>162.24</v>
      </c>
      <c r="H8" s="10">
        <v>0.09</v>
      </c>
      <c r="I8" s="10">
        <v>0.18</v>
      </c>
      <c r="J8" s="10">
        <v>30.12</v>
      </c>
      <c r="K8" s="10">
        <v>127.96</v>
      </c>
      <c r="L8" s="10">
        <v>0.57999999999999996</v>
      </c>
      <c r="M8" s="14"/>
    </row>
    <row r="9" spans="1:14" ht="14.4" x14ac:dyDescent="0.3">
      <c r="A9" s="10" t="s">
        <v>24</v>
      </c>
      <c r="B9" s="9" t="s">
        <v>25</v>
      </c>
      <c r="C9" s="8">
        <v>200</v>
      </c>
      <c r="D9" s="10">
        <v>3.87</v>
      </c>
      <c r="E9" s="12">
        <v>3.8</v>
      </c>
      <c r="F9" s="10">
        <v>16.09</v>
      </c>
      <c r="G9" s="10">
        <v>115.45</v>
      </c>
      <c r="H9" s="10">
        <v>0.04</v>
      </c>
      <c r="I9" s="12">
        <v>0.3</v>
      </c>
      <c r="J9" s="10">
        <v>20.12</v>
      </c>
      <c r="K9" s="10">
        <v>145.44999999999999</v>
      </c>
      <c r="L9" s="10">
        <v>1.01</v>
      </c>
      <c r="M9" s="14"/>
    </row>
    <row r="10" spans="1:14" ht="14.4" x14ac:dyDescent="0.3">
      <c r="A10" s="10"/>
      <c r="B10" s="9" t="s">
        <v>26</v>
      </c>
      <c r="C10" s="8">
        <v>30</v>
      </c>
      <c r="D10" s="10">
        <v>2.37</v>
      </c>
      <c r="E10" s="12">
        <v>0.3</v>
      </c>
      <c r="F10" s="10">
        <v>14.49</v>
      </c>
      <c r="G10" s="12">
        <v>70.5</v>
      </c>
      <c r="H10" s="10">
        <v>0.05</v>
      </c>
      <c r="I10" s="11"/>
      <c r="J10" s="11"/>
      <c r="K10" s="12">
        <v>6.9</v>
      </c>
      <c r="L10" s="12">
        <v>0.6</v>
      </c>
      <c r="M10" s="14"/>
    </row>
    <row r="11" spans="1:14" ht="14.4" x14ac:dyDescent="0.3">
      <c r="A11" s="10" t="s">
        <v>27</v>
      </c>
      <c r="B11" s="9" t="s">
        <v>28</v>
      </c>
      <c r="C11" s="8">
        <v>100</v>
      </c>
      <c r="D11" s="12">
        <v>0.4</v>
      </c>
      <c r="E11" s="12">
        <v>0.4</v>
      </c>
      <c r="F11" s="12">
        <v>9.8000000000000007</v>
      </c>
      <c r="G11" s="8">
        <v>47</v>
      </c>
      <c r="H11" s="10">
        <v>0.03</v>
      </c>
      <c r="I11" s="8">
        <v>10</v>
      </c>
      <c r="J11" s="8">
        <v>5</v>
      </c>
      <c r="K11" s="8">
        <v>16</v>
      </c>
      <c r="L11" s="12">
        <v>2.2000000000000002</v>
      </c>
      <c r="M11" s="14"/>
    </row>
    <row r="12" spans="1:14" ht="14.4" x14ac:dyDescent="0.3">
      <c r="A12" s="46" t="s">
        <v>29</v>
      </c>
      <c r="B12" s="46"/>
      <c r="C12" s="8">
        <v>535</v>
      </c>
      <c r="D12" s="10">
        <v>19.41</v>
      </c>
      <c r="E12" s="10">
        <v>18.510000000000002</v>
      </c>
      <c r="F12" s="10">
        <v>65.69</v>
      </c>
      <c r="G12" s="10">
        <v>512.59</v>
      </c>
      <c r="H12" s="10">
        <v>0.25</v>
      </c>
      <c r="I12" s="10">
        <v>10.59</v>
      </c>
      <c r="J12" s="10">
        <v>202.44</v>
      </c>
      <c r="K12" s="10">
        <v>450.31</v>
      </c>
      <c r="L12" s="10">
        <v>5.54</v>
      </c>
      <c r="M12" s="15"/>
    </row>
    <row r="13" spans="1:14" ht="18" x14ac:dyDescent="0.35">
      <c r="A13" s="47" t="s">
        <v>30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17"/>
    </row>
    <row r="14" spans="1:14" ht="28.8" x14ac:dyDescent="0.3">
      <c r="A14" s="16">
        <v>7</v>
      </c>
      <c r="B14" s="5" t="s">
        <v>31</v>
      </c>
      <c r="C14" s="18">
        <v>60</v>
      </c>
      <c r="D14" s="18">
        <v>1.41</v>
      </c>
      <c r="E14" s="18">
        <v>5.08</v>
      </c>
      <c r="F14" s="18">
        <v>9.02</v>
      </c>
      <c r="G14" s="18">
        <v>52.44</v>
      </c>
      <c r="H14" s="18">
        <v>0.03</v>
      </c>
      <c r="I14" s="18">
        <v>12.45</v>
      </c>
      <c r="J14" s="18">
        <v>0</v>
      </c>
      <c r="K14" s="18">
        <v>37.369999999999997</v>
      </c>
      <c r="L14" s="18">
        <v>1.42</v>
      </c>
      <c r="M14" s="19"/>
    </row>
    <row r="15" spans="1:14" ht="14.4" x14ac:dyDescent="0.3">
      <c r="A15" s="16">
        <v>25</v>
      </c>
      <c r="B15" s="5" t="s">
        <v>32</v>
      </c>
      <c r="C15" s="18">
        <v>200</v>
      </c>
      <c r="D15" s="18">
        <v>2</v>
      </c>
      <c r="E15" s="18">
        <v>5.1100000000000003</v>
      </c>
      <c r="F15" s="18">
        <v>16.93</v>
      </c>
      <c r="G15" s="18">
        <v>121.75</v>
      </c>
      <c r="H15" s="18">
        <v>0.1</v>
      </c>
      <c r="I15" s="18">
        <v>7.54</v>
      </c>
      <c r="J15" s="18">
        <v>0</v>
      </c>
      <c r="K15" s="18">
        <v>24.95</v>
      </c>
      <c r="L15" s="18">
        <v>0.66</v>
      </c>
      <c r="M15" s="19"/>
    </row>
    <row r="16" spans="1:14" ht="14.4" x14ac:dyDescent="0.3">
      <c r="A16" s="16">
        <v>51</v>
      </c>
      <c r="B16" s="5" t="s">
        <v>33</v>
      </c>
      <c r="C16" s="18">
        <v>120</v>
      </c>
      <c r="D16" s="18">
        <v>17.739999999999998</v>
      </c>
      <c r="E16" s="18">
        <v>19.690000000000001</v>
      </c>
      <c r="F16" s="18">
        <v>23.42</v>
      </c>
      <c r="G16" s="18">
        <v>342</v>
      </c>
      <c r="H16" s="18">
        <v>0.12</v>
      </c>
      <c r="I16" s="18">
        <v>1.7</v>
      </c>
      <c r="J16" s="18">
        <v>78</v>
      </c>
      <c r="K16" s="18">
        <v>87.8</v>
      </c>
      <c r="L16" s="18">
        <v>0.96</v>
      </c>
      <c r="M16" s="19"/>
    </row>
    <row r="17" spans="1:15" ht="14.4" x14ac:dyDescent="0.3">
      <c r="A17" s="16">
        <v>62</v>
      </c>
      <c r="B17" s="5" t="s">
        <v>34</v>
      </c>
      <c r="C17" s="18">
        <v>200</v>
      </c>
      <c r="D17" s="18">
        <v>4.08</v>
      </c>
      <c r="E17" s="18">
        <v>6.4</v>
      </c>
      <c r="F17" s="18">
        <v>27.26</v>
      </c>
      <c r="G17" s="18">
        <v>183</v>
      </c>
      <c r="H17" s="18">
        <v>0.18</v>
      </c>
      <c r="I17" s="18">
        <v>24.22</v>
      </c>
      <c r="J17" s="18">
        <v>34</v>
      </c>
      <c r="K17" s="18">
        <v>49.3</v>
      </c>
      <c r="L17" s="18">
        <v>1.34</v>
      </c>
      <c r="M17" s="19"/>
    </row>
    <row r="18" spans="1:15" ht="28.8" x14ac:dyDescent="0.3">
      <c r="A18" s="16">
        <v>66</v>
      </c>
      <c r="B18" s="5" t="s">
        <v>35</v>
      </c>
      <c r="C18" s="18">
        <v>200</v>
      </c>
      <c r="D18" s="18">
        <v>0.04</v>
      </c>
      <c r="E18" s="18">
        <v>0</v>
      </c>
      <c r="F18" s="18">
        <v>24.76</v>
      </c>
      <c r="G18" s="18">
        <v>94.2</v>
      </c>
      <c r="H18" s="18">
        <v>0.01</v>
      </c>
      <c r="I18" s="18">
        <v>1.08</v>
      </c>
      <c r="J18" s="18">
        <v>0</v>
      </c>
      <c r="K18" s="18">
        <v>6.4</v>
      </c>
      <c r="L18" s="18">
        <v>0.96</v>
      </c>
      <c r="M18" s="19"/>
    </row>
    <row r="19" spans="1:15" ht="14.4" x14ac:dyDescent="0.3">
      <c r="A19" s="16">
        <v>73</v>
      </c>
      <c r="B19" s="5" t="s">
        <v>36</v>
      </c>
      <c r="C19" s="18">
        <v>40</v>
      </c>
      <c r="D19" s="18">
        <v>2.64</v>
      </c>
      <c r="E19" s="18">
        <v>0.48</v>
      </c>
      <c r="F19" s="18">
        <v>15.84</v>
      </c>
      <c r="G19" s="18">
        <v>78.239999999999995</v>
      </c>
      <c r="H19" s="18">
        <v>0.68</v>
      </c>
      <c r="I19" s="18">
        <v>0</v>
      </c>
      <c r="J19" s="18">
        <v>0</v>
      </c>
      <c r="K19" s="18">
        <v>9.1999999999999993</v>
      </c>
      <c r="L19" s="18">
        <v>1.24</v>
      </c>
      <c r="M19" s="19"/>
    </row>
    <row r="20" spans="1:15" ht="14.4" x14ac:dyDescent="0.3">
      <c r="A20" s="18"/>
      <c r="B20" s="16" t="s">
        <v>37</v>
      </c>
      <c r="C20" s="18"/>
      <c r="D20" s="18">
        <f t="shared" ref="D20:L20" si="0">SUM(D14:D19)</f>
        <v>27.909999999999997</v>
      </c>
      <c r="E20" s="18">
        <f t="shared" si="0"/>
        <v>36.76</v>
      </c>
      <c r="F20" s="18">
        <f t="shared" si="0"/>
        <v>117.23000000000002</v>
      </c>
      <c r="G20" s="18">
        <f t="shared" si="0"/>
        <v>871.63000000000011</v>
      </c>
      <c r="H20" s="18">
        <f t="shared" si="0"/>
        <v>1.1200000000000001</v>
      </c>
      <c r="I20" s="18">
        <f t="shared" si="0"/>
        <v>46.989999999999995</v>
      </c>
      <c r="J20" s="18">
        <f t="shared" si="0"/>
        <v>112</v>
      </c>
      <c r="K20" s="18">
        <f t="shared" si="0"/>
        <v>215.02</v>
      </c>
      <c r="L20" s="18">
        <f t="shared" si="0"/>
        <v>6.58</v>
      </c>
      <c r="M20" s="19"/>
    </row>
    <row r="21" spans="1:15" ht="14.4" x14ac:dyDescent="0.3">
      <c r="A21" s="18" t="s">
        <v>38</v>
      </c>
      <c r="B21" s="18"/>
      <c r="C21" s="18"/>
      <c r="D21" s="18">
        <f t="shared" ref="D21:L21" si="1">D20+D12</f>
        <v>47.319999999999993</v>
      </c>
      <c r="E21" s="18">
        <f t="shared" si="1"/>
        <v>55.269999999999996</v>
      </c>
      <c r="F21" s="18">
        <f t="shared" si="1"/>
        <v>182.92000000000002</v>
      </c>
      <c r="G21" s="18">
        <f t="shared" si="1"/>
        <v>1384.2200000000003</v>
      </c>
      <c r="H21" s="18">
        <f t="shared" si="1"/>
        <v>1.37</v>
      </c>
      <c r="I21" s="18">
        <f t="shared" si="1"/>
        <v>57.58</v>
      </c>
      <c r="J21" s="18">
        <f t="shared" si="1"/>
        <v>314.44</v>
      </c>
      <c r="K21" s="18">
        <f t="shared" si="1"/>
        <v>665.33</v>
      </c>
      <c r="L21" s="18">
        <f t="shared" si="1"/>
        <v>12.120000000000001</v>
      </c>
      <c r="M21" s="19"/>
    </row>
    <row r="22" spans="1:15" ht="14.4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5" ht="14.4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5" ht="19.649999999999999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5" ht="21.75" customHeight="1" x14ac:dyDescent="0.35">
      <c r="A25" s="48" t="s">
        <v>39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1"/>
    </row>
    <row r="26" spans="1:15" ht="18" x14ac:dyDescent="0.35">
      <c r="A26" s="48" t="s">
        <v>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1"/>
    </row>
    <row r="27" spans="1:15" ht="14.4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4"/>
    </row>
    <row r="28" spans="1:15" ht="30" customHeight="1" x14ac:dyDescent="0.3">
      <c r="A28" s="44" t="s">
        <v>2</v>
      </c>
      <c r="B28" s="44" t="s">
        <v>3</v>
      </c>
      <c r="C28" s="44" t="s">
        <v>4</v>
      </c>
      <c r="D28" s="44" t="s">
        <v>5</v>
      </c>
      <c r="E28" s="44"/>
      <c r="F28" s="44"/>
      <c r="G28" s="3" t="s">
        <v>6</v>
      </c>
      <c r="H28" s="44" t="s">
        <v>7</v>
      </c>
      <c r="I28" s="44"/>
      <c r="J28" s="44"/>
      <c r="K28" s="44" t="s">
        <v>8</v>
      </c>
      <c r="L28" s="44"/>
      <c r="M28" s="6"/>
    </row>
    <row r="29" spans="1:15" ht="14.4" x14ac:dyDescent="0.3">
      <c r="A29" s="44"/>
      <c r="B29" s="44"/>
      <c r="C29" s="44"/>
      <c r="D29" s="3" t="s">
        <v>9</v>
      </c>
      <c r="E29" s="3" t="s">
        <v>10</v>
      </c>
      <c r="F29" s="3" t="s">
        <v>11</v>
      </c>
      <c r="G29" s="3"/>
      <c r="H29" s="3" t="s">
        <v>12</v>
      </c>
      <c r="I29" s="3" t="s">
        <v>13</v>
      </c>
      <c r="J29" s="3" t="s">
        <v>14</v>
      </c>
      <c r="K29" s="3" t="s">
        <v>15</v>
      </c>
      <c r="L29" s="5" t="s">
        <v>16</v>
      </c>
      <c r="M29" s="22"/>
    </row>
    <row r="30" spans="1:15" ht="18.75" customHeight="1" x14ac:dyDescent="0.3">
      <c r="A30" s="44" t="s">
        <v>17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7"/>
    </row>
    <row r="31" spans="1:15" ht="43.2" x14ac:dyDescent="0.3">
      <c r="A31" s="23" t="s">
        <v>40</v>
      </c>
      <c r="B31" s="24" t="s">
        <v>41</v>
      </c>
      <c r="C31" s="23">
        <v>95</v>
      </c>
      <c r="D31" s="25">
        <v>13.61</v>
      </c>
      <c r="E31" s="25">
        <v>11.38</v>
      </c>
      <c r="F31" s="25">
        <v>11.96</v>
      </c>
      <c r="G31" s="25">
        <v>204.39</v>
      </c>
      <c r="H31" s="25">
        <v>0.09</v>
      </c>
      <c r="I31" s="25">
        <v>1</v>
      </c>
      <c r="J31" s="25">
        <v>33</v>
      </c>
      <c r="K31" s="25">
        <v>15.63</v>
      </c>
      <c r="L31" s="25">
        <v>1.2</v>
      </c>
      <c r="M31" s="19"/>
      <c r="N31" s="26"/>
    </row>
    <row r="32" spans="1:15" ht="14.4" x14ac:dyDescent="0.3">
      <c r="A32" s="27" t="s">
        <v>42</v>
      </c>
      <c r="B32" s="9" t="s">
        <v>43</v>
      </c>
      <c r="C32" s="8">
        <v>150</v>
      </c>
      <c r="D32" s="10">
        <v>3.98</v>
      </c>
      <c r="E32" s="10">
        <v>6.59</v>
      </c>
      <c r="F32" s="10">
        <v>20.63</v>
      </c>
      <c r="G32" s="10">
        <v>159.47</v>
      </c>
      <c r="H32" s="10">
        <v>0.15</v>
      </c>
      <c r="I32" s="10">
        <v>22.73</v>
      </c>
      <c r="J32" s="10">
        <v>1165.95</v>
      </c>
      <c r="K32" s="10">
        <v>78.17</v>
      </c>
      <c r="L32" s="10">
        <v>1.52</v>
      </c>
      <c r="M32" s="28"/>
      <c r="N32" s="29"/>
      <c r="O32" s="30"/>
    </row>
    <row r="33" spans="1:14" ht="28.8" x14ac:dyDescent="0.3">
      <c r="A33" s="8" t="s">
        <v>44</v>
      </c>
      <c r="B33" s="9" t="s">
        <v>45</v>
      </c>
      <c r="C33" s="8">
        <v>200</v>
      </c>
      <c r="D33" s="10">
        <v>0.26</v>
      </c>
      <c r="E33" s="10">
        <v>0.03</v>
      </c>
      <c r="F33" s="10">
        <v>11.26</v>
      </c>
      <c r="G33" s="10">
        <v>47.79</v>
      </c>
      <c r="H33" s="11"/>
      <c r="I33" s="12">
        <v>2.9</v>
      </c>
      <c r="J33" s="12">
        <v>0.5</v>
      </c>
      <c r="K33" s="10">
        <v>8.08</v>
      </c>
      <c r="L33" s="12">
        <v>0.9</v>
      </c>
      <c r="M33" s="31"/>
      <c r="N33" s="32"/>
    </row>
    <row r="34" spans="1:14" ht="14.4" x14ac:dyDescent="0.3">
      <c r="A34" s="10"/>
      <c r="B34" s="9" t="s">
        <v>26</v>
      </c>
      <c r="C34" s="8">
        <v>30</v>
      </c>
      <c r="D34" s="10">
        <v>2.37</v>
      </c>
      <c r="E34" s="12">
        <v>0.3</v>
      </c>
      <c r="F34" s="10">
        <v>14.49</v>
      </c>
      <c r="G34" s="12">
        <v>70.5</v>
      </c>
      <c r="H34" s="10">
        <v>0.05</v>
      </c>
      <c r="I34" s="11"/>
      <c r="J34" s="11"/>
      <c r="K34" s="12">
        <v>6.9</v>
      </c>
      <c r="L34" s="12">
        <v>0.6</v>
      </c>
      <c r="M34" s="31"/>
      <c r="N34" s="32"/>
    </row>
    <row r="35" spans="1:14" ht="14.4" x14ac:dyDescent="0.3">
      <c r="A35" s="10" t="s">
        <v>27</v>
      </c>
      <c r="B35" s="9" t="s">
        <v>46</v>
      </c>
      <c r="C35" s="8">
        <v>100</v>
      </c>
      <c r="D35" s="12">
        <v>0.4</v>
      </c>
      <c r="E35" s="12">
        <v>0.3</v>
      </c>
      <c r="F35" s="12">
        <v>10.3</v>
      </c>
      <c r="G35" s="8">
        <v>47</v>
      </c>
      <c r="H35" s="10">
        <v>0.02</v>
      </c>
      <c r="I35" s="8">
        <v>5</v>
      </c>
      <c r="J35" s="8">
        <v>2</v>
      </c>
      <c r="K35" s="8">
        <v>19</v>
      </c>
      <c r="L35" s="12">
        <v>2.2999999999999998</v>
      </c>
      <c r="M35" s="14"/>
    </row>
    <row r="36" spans="1:14" ht="14.4" x14ac:dyDescent="0.3">
      <c r="A36" s="46" t="s">
        <v>29</v>
      </c>
      <c r="B36" s="46"/>
      <c r="C36" s="8">
        <v>575</v>
      </c>
      <c r="D36" s="10">
        <v>20.62</v>
      </c>
      <c r="E36" s="10">
        <v>18.600000000000001</v>
      </c>
      <c r="F36" s="10">
        <v>68.64</v>
      </c>
      <c r="G36" s="10">
        <v>529.15</v>
      </c>
      <c r="H36" s="10">
        <v>0.31</v>
      </c>
      <c r="I36" s="10">
        <v>31.63</v>
      </c>
      <c r="J36" s="10">
        <v>1201.45</v>
      </c>
      <c r="K36" s="10">
        <v>127.78</v>
      </c>
      <c r="L36" s="10">
        <v>6.52</v>
      </c>
      <c r="M36" s="19"/>
    </row>
    <row r="37" spans="1:14" ht="18" x14ac:dyDescent="0.35">
      <c r="A37" s="47" t="s">
        <v>30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7"/>
    </row>
    <row r="38" spans="1:14" ht="43.2" x14ac:dyDescent="0.3">
      <c r="A38" s="16">
        <v>6</v>
      </c>
      <c r="B38" s="5" t="s">
        <v>47</v>
      </c>
      <c r="C38" s="18">
        <v>67</v>
      </c>
      <c r="D38" s="18">
        <v>0.86</v>
      </c>
      <c r="E38" s="18">
        <v>5.1100000000000003</v>
      </c>
      <c r="F38" s="18">
        <v>2.61</v>
      </c>
      <c r="G38" s="18">
        <v>35.880000000000003</v>
      </c>
      <c r="H38" s="18">
        <v>0.02</v>
      </c>
      <c r="I38" s="18">
        <v>5.55</v>
      </c>
      <c r="J38" s="18">
        <v>0</v>
      </c>
      <c r="K38" s="18">
        <v>23.28</v>
      </c>
      <c r="L38" s="18">
        <v>0.61</v>
      </c>
      <c r="M38" s="19"/>
    </row>
    <row r="39" spans="1:14" ht="14.4" x14ac:dyDescent="0.3">
      <c r="A39" s="16">
        <v>17</v>
      </c>
      <c r="B39" s="5" t="s">
        <v>48</v>
      </c>
      <c r="C39" s="18">
        <v>200</v>
      </c>
      <c r="D39" s="18">
        <v>1.4</v>
      </c>
      <c r="E39" s="18">
        <v>3.91</v>
      </c>
      <c r="F39" s="18">
        <v>6.79</v>
      </c>
      <c r="G39" s="18">
        <v>67.8</v>
      </c>
      <c r="H39" s="18">
        <v>0.05</v>
      </c>
      <c r="I39" s="18">
        <v>14.77</v>
      </c>
      <c r="J39" s="18">
        <v>0</v>
      </c>
      <c r="K39" s="18">
        <v>34.659999999999997</v>
      </c>
      <c r="L39" s="18">
        <v>0.72</v>
      </c>
      <c r="M39" s="19"/>
    </row>
    <row r="40" spans="1:14" ht="14.4" x14ac:dyDescent="0.3">
      <c r="A40" s="16">
        <v>48</v>
      </c>
      <c r="B40" s="5" t="s">
        <v>49</v>
      </c>
      <c r="C40" s="18">
        <v>100</v>
      </c>
      <c r="D40" s="18">
        <v>23.8</v>
      </c>
      <c r="E40" s="18">
        <v>19.52</v>
      </c>
      <c r="F40" s="18">
        <v>5.74</v>
      </c>
      <c r="G40" s="18">
        <v>203</v>
      </c>
      <c r="H40" s="18">
        <v>0.21</v>
      </c>
      <c r="I40" s="18">
        <v>1.54</v>
      </c>
      <c r="J40" s="18">
        <v>0</v>
      </c>
      <c r="K40" s="18">
        <v>29.4</v>
      </c>
      <c r="L40" s="18">
        <v>9</v>
      </c>
      <c r="M40" s="19"/>
    </row>
    <row r="41" spans="1:14" ht="28.8" x14ac:dyDescent="0.3">
      <c r="A41" s="16">
        <v>60</v>
      </c>
      <c r="B41" s="5" t="s">
        <v>50</v>
      </c>
      <c r="C41" s="18">
        <v>200</v>
      </c>
      <c r="D41" s="18">
        <v>9.94</v>
      </c>
      <c r="E41" s="18">
        <v>7.48</v>
      </c>
      <c r="F41" s="18">
        <v>47.78</v>
      </c>
      <c r="G41" s="18">
        <v>307.26</v>
      </c>
      <c r="H41" s="18">
        <v>0.24</v>
      </c>
      <c r="I41" s="18">
        <v>0</v>
      </c>
      <c r="J41" s="18">
        <v>0.02</v>
      </c>
      <c r="K41" s="18">
        <v>17.3</v>
      </c>
      <c r="L41" s="18">
        <v>5.0999999999999996</v>
      </c>
      <c r="M41" s="19"/>
    </row>
    <row r="42" spans="1:14" ht="28.8" x14ac:dyDescent="0.3">
      <c r="A42" s="16">
        <v>66</v>
      </c>
      <c r="B42" s="5" t="s">
        <v>51</v>
      </c>
      <c r="C42" s="18">
        <v>200</v>
      </c>
      <c r="D42" s="18">
        <v>0.04</v>
      </c>
      <c r="E42" s="18">
        <v>0</v>
      </c>
      <c r="F42" s="18">
        <v>24.76</v>
      </c>
      <c r="G42" s="18">
        <v>94.2</v>
      </c>
      <c r="H42" s="18">
        <v>0.01</v>
      </c>
      <c r="I42" s="18">
        <v>1.08</v>
      </c>
      <c r="J42" s="18">
        <v>0</v>
      </c>
      <c r="K42" s="18">
        <v>6.4</v>
      </c>
      <c r="L42" s="18">
        <v>0.96</v>
      </c>
      <c r="M42" s="19"/>
    </row>
    <row r="43" spans="1:14" ht="14.4" x14ac:dyDescent="0.3">
      <c r="A43" s="16">
        <v>73</v>
      </c>
      <c r="B43" s="5" t="s">
        <v>36</v>
      </c>
      <c r="C43" s="18">
        <v>40</v>
      </c>
      <c r="D43" s="18">
        <v>2.64</v>
      </c>
      <c r="E43" s="18">
        <v>0.48</v>
      </c>
      <c r="F43" s="18">
        <v>15.84</v>
      </c>
      <c r="G43" s="18">
        <v>78.239999999999995</v>
      </c>
      <c r="H43" s="18">
        <v>0.68</v>
      </c>
      <c r="I43" s="18">
        <v>0</v>
      </c>
      <c r="J43" s="18">
        <v>0</v>
      </c>
      <c r="K43" s="18">
        <v>9.1999999999999993</v>
      </c>
      <c r="L43" s="18">
        <v>1.24</v>
      </c>
      <c r="M43" s="19"/>
    </row>
    <row r="44" spans="1:14" ht="14.4" x14ac:dyDescent="0.3">
      <c r="A44" s="18"/>
      <c r="B44" s="16" t="s">
        <v>37</v>
      </c>
      <c r="C44" s="18">
        <v>807</v>
      </c>
      <c r="D44" s="18">
        <f t="shared" ref="D44:L44" si="2">SUM(D38:D43)</f>
        <v>38.68</v>
      </c>
      <c r="E44" s="18">
        <f t="shared" si="2"/>
        <v>36.499999999999993</v>
      </c>
      <c r="F44" s="18">
        <f t="shared" si="2"/>
        <v>103.52000000000001</v>
      </c>
      <c r="G44" s="18">
        <f t="shared" si="2"/>
        <v>786.38000000000011</v>
      </c>
      <c r="H44" s="18">
        <f t="shared" si="2"/>
        <v>1.21</v>
      </c>
      <c r="I44" s="18">
        <f t="shared" si="2"/>
        <v>22.939999999999998</v>
      </c>
      <c r="J44" s="18">
        <f t="shared" si="2"/>
        <v>0.02</v>
      </c>
      <c r="K44" s="18">
        <f t="shared" si="2"/>
        <v>120.24000000000001</v>
      </c>
      <c r="L44" s="18">
        <f t="shared" si="2"/>
        <v>17.63</v>
      </c>
      <c r="M44" s="19"/>
    </row>
    <row r="45" spans="1:14" ht="14.4" x14ac:dyDescent="0.3">
      <c r="A45" s="18" t="s">
        <v>38</v>
      </c>
      <c r="B45" s="18"/>
      <c r="C45" s="18"/>
      <c r="D45" s="18">
        <f t="shared" ref="D45:L45" si="3">D44+D36</f>
        <v>59.3</v>
      </c>
      <c r="E45" s="18">
        <f t="shared" si="3"/>
        <v>55.099999999999994</v>
      </c>
      <c r="F45" s="18">
        <f t="shared" si="3"/>
        <v>172.16000000000003</v>
      </c>
      <c r="G45" s="18">
        <f t="shared" si="3"/>
        <v>1315.5300000000002</v>
      </c>
      <c r="H45" s="18">
        <f t="shared" si="3"/>
        <v>1.52</v>
      </c>
      <c r="I45" s="18">
        <f t="shared" si="3"/>
        <v>54.569999999999993</v>
      </c>
      <c r="J45" s="18">
        <f t="shared" si="3"/>
        <v>1201.47</v>
      </c>
      <c r="K45" s="18">
        <f t="shared" si="3"/>
        <v>248.02</v>
      </c>
      <c r="L45" s="18">
        <f t="shared" si="3"/>
        <v>24.15</v>
      </c>
      <c r="M45" s="19"/>
    </row>
    <row r="46" spans="1:14" ht="14.4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4" ht="14.4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4" ht="14.4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3" ht="14.4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3" ht="18" x14ac:dyDescent="0.35">
      <c r="A50" s="48" t="s">
        <v>52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8" x14ac:dyDescent="0.35">
      <c r="A51" s="48" t="s">
        <v>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1"/>
    </row>
    <row r="52" spans="1:13" ht="14.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4"/>
    </row>
    <row r="53" spans="1:13" ht="30" customHeight="1" x14ac:dyDescent="0.3">
      <c r="A53" s="44" t="s">
        <v>2</v>
      </c>
      <c r="B53" s="44" t="s">
        <v>3</v>
      </c>
      <c r="C53" s="44" t="s">
        <v>4</v>
      </c>
      <c r="D53" s="44" t="s">
        <v>5</v>
      </c>
      <c r="E53" s="44"/>
      <c r="F53" s="44"/>
      <c r="G53" s="3" t="s">
        <v>6</v>
      </c>
      <c r="H53" s="44" t="s">
        <v>7</v>
      </c>
      <c r="I53" s="44"/>
      <c r="J53" s="44"/>
      <c r="K53" s="44" t="s">
        <v>8</v>
      </c>
      <c r="L53" s="44"/>
      <c r="M53" s="6"/>
    </row>
    <row r="54" spans="1:13" ht="14.4" x14ac:dyDescent="0.3">
      <c r="A54" s="44"/>
      <c r="B54" s="44"/>
      <c r="C54" s="44"/>
      <c r="D54" s="3" t="s">
        <v>9</v>
      </c>
      <c r="E54" s="3" t="s">
        <v>10</v>
      </c>
      <c r="F54" s="3" t="s">
        <v>11</v>
      </c>
      <c r="G54" s="3"/>
      <c r="H54" s="3" t="s">
        <v>12</v>
      </c>
      <c r="I54" s="3" t="s">
        <v>13</v>
      </c>
      <c r="J54" s="3" t="s">
        <v>14</v>
      </c>
      <c r="K54" s="3" t="s">
        <v>15</v>
      </c>
      <c r="L54" s="5" t="s">
        <v>16</v>
      </c>
      <c r="M54" s="22"/>
    </row>
    <row r="55" spans="1:13" ht="18.75" customHeight="1" x14ac:dyDescent="0.3">
      <c r="A55" s="44" t="s">
        <v>17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7"/>
    </row>
    <row r="56" spans="1:13" ht="14.4" x14ac:dyDescent="0.3">
      <c r="A56" s="10" t="s">
        <v>53</v>
      </c>
      <c r="B56" s="9" t="s">
        <v>54</v>
      </c>
      <c r="C56" s="8">
        <v>10</v>
      </c>
      <c r="D56" s="10">
        <v>0.05</v>
      </c>
      <c r="E56" s="10">
        <v>8.25</v>
      </c>
      <c r="F56" s="10">
        <v>0.08</v>
      </c>
      <c r="G56" s="12">
        <v>74.8</v>
      </c>
      <c r="H56" s="11"/>
      <c r="I56" s="11"/>
      <c r="J56" s="8">
        <v>59</v>
      </c>
      <c r="K56" s="12">
        <v>1.2</v>
      </c>
      <c r="L56" s="10">
        <v>0.02</v>
      </c>
      <c r="M56" s="19"/>
    </row>
    <row r="57" spans="1:13" ht="43.2" x14ac:dyDescent="0.3">
      <c r="A57" s="8" t="s">
        <v>55</v>
      </c>
      <c r="B57" s="9" t="s">
        <v>56</v>
      </c>
      <c r="C57" s="8">
        <v>150</v>
      </c>
      <c r="D57" s="10">
        <v>19.73</v>
      </c>
      <c r="E57" s="10">
        <v>10.68</v>
      </c>
      <c r="F57" s="10">
        <v>23.97</v>
      </c>
      <c r="G57" s="10">
        <v>274.79000000000002</v>
      </c>
      <c r="H57" s="10">
        <v>0.08</v>
      </c>
      <c r="I57" s="10">
        <v>4.74</v>
      </c>
      <c r="J57" s="10">
        <v>73.23</v>
      </c>
      <c r="K57" s="10">
        <v>264.92</v>
      </c>
      <c r="L57" s="10">
        <v>1</v>
      </c>
      <c r="M57" s="19"/>
    </row>
    <row r="58" spans="1:13" ht="14.4" x14ac:dyDescent="0.3">
      <c r="A58" s="8" t="s">
        <v>57</v>
      </c>
      <c r="B58" s="9" t="s">
        <v>58</v>
      </c>
      <c r="C58" s="8">
        <v>200</v>
      </c>
      <c r="D58" s="12">
        <v>0.2</v>
      </c>
      <c r="E58" s="10">
        <v>0.02</v>
      </c>
      <c r="F58" s="10">
        <v>11.05</v>
      </c>
      <c r="G58" s="10">
        <v>45.41</v>
      </c>
      <c r="H58" s="11"/>
      <c r="I58" s="12">
        <v>0.1</v>
      </c>
      <c r="J58" s="12">
        <v>0.5</v>
      </c>
      <c r="K58" s="10">
        <v>5.28</v>
      </c>
      <c r="L58" s="10">
        <v>0.85</v>
      </c>
      <c r="M58" s="19"/>
    </row>
    <row r="59" spans="1:13" ht="14.4" x14ac:dyDescent="0.3">
      <c r="A59" s="10"/>
      <c r="B59" s="9" t="s">
        <v>26</v>
      </c>
      <c r="C59" s="8">
        <v>30</v>
      </c>
      <c r="D59" s="10">
        <v>2.37</v>
      </c>
      <c r="E59" s="12">
        <v>0.3</v>
      </c>
      <c r="F59" s="10">
        <v>14.49</v>
      </c>
      <c r="G59" s="12">
        <v>70.5</v>
      </c>
      <c r="H59" s="10">
        <v>0.05</v>
      </c>
      <c r="I59" s="11"/>
      <c r="J59" s="11"/>
      <c r="K59" s="12">
        <v>6.9</v>
      </c>
      <c r="L59" s="12">
        <v>0.6</v>
      </c>
      <c r="M59" s="14"/>
    </row>
    <row r="60" spans="1:13" ht="14.4" x14ac:dyDescent="0.3">
      <c r="A60" s="10"/>
      <c r="B60" s="9" t="s">
        <v>59</v>
      </c>
      <c r="C60" s="8">
        <v>25</v>
      </c>
      <c r="D60" s="10">
        <v>0.24</v>
      </c>
      <c r="E60" s="10">
        <v>0.03</v>
      </c>
      <c r="F60" s="10">
        <v>23.94</v>
      </c>
      <c r="G60" s="12">
        <v>97.8</v>
      </c>
      <c r="H60" s="11"/>
      <c r="I60" s="11"/>
      <c r="J60" s="11"/>
      <c r="K60" s="12">
        <v>7.5</v>
      </c>
      <c r="L60" s="10">
        <v>0.42</v>
      </c>
      <c r="M60" s="19"/>
    </row>
    <row r="61" spans="1:13" ht="14.4" x14ac:dyDescent="0.3">
      <c r="A61" s="10" t="s">
        <v>27</v>
      </c>
      <c r="B61" s="9" t="s">
        <v>28</v>
      </c>
      <c r="C61" s="8">
        <v>100</v>
      </c>
      <c r="D61" s="12">
        <v>0.4</v>
      </c>
      <c r="E61" s="12">
        <v>0.4</v>
      </c>
      <c r="F61" s="12">
        <v>9.8000000000000007</v>
      </c>
      <c r="G61" s="8">
        <v>47</v>
      </c>
      <c r="H61" s="10">
        <v>0.03</v>
      </c>
      <c r="I61" s="8">
        <v>10</v>
      </c>
      <c r="J61" s="8">
        <v>5</v>
      </c>
      <c r="K61" s="8">
        <v>16</v>
      </c>
      <c r="L61" s="12">
        <v>2.2000000000000002</v>
      </c>
      <c r="M61" s="19"/>
    </row>
    <row r="62" spans="1:13" ht="18" x14ac:dyDescent="0.35">
      <c r="A62" s="46" t="s">
        <v>29</v>
      </c>
      <c r="B62" s="46"/>
      <c r="C62" s="8">
        <v>515</v>
      </c>
      <c r="D62" s="10">
        <v>22.99</v>
      </c>
      <c r="E62" s="10">
        <v>19.68</v>
      </c>
      <c r="F62" s="10">
        <v>83.33</v>
      </c>
      <c r="G62" s="12">
        <v>610.29999999999995</v>
      </c>
      <c r="H62" s="10">
        <v>0.16</v>
      </c>
      <c r="I62" s="10">
        <v>14.84</v>
      </c>
      <c r="J62" s="10">
        <v>137.72999999999999</v>
      </c>
      <c r="K62" s="12">
        <v>301.8</v>
      </c>
      <c r="L62" s="10">
        <v>5.09</v>
      </c>
      <c r="M62" s="17"/>
    </row>
    <row r="63" spans="1:13" ht="18" x14ac:dyDescent="0.35">
      <c r="A63" s="49" t="s">
        <v>30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17"/>
    </row>
    <row r="64" spans="1:13" ht="28.8" x14ac:dyDescent="0.3">
      <c r="A64" s="16">
        <v>11</v>
      </c>
      <c r="B64" s="5" t="s">
        <v>60</v>
      </c>
      <c r="C64" s="18">
        <v>60</v>
      </c>
      <c r="D64" s="18">
        <v>1.08</v>
      </c>
      <c r="E64" s="18">
        <v>0.18</v>
      </c>
      <c r="F64" s="18">
        <v>8.6199999999999992</v>
      </c>
      <c r="G64" s="18">
        <v>40.4</v>
      </c>
      <c r="H64" s="18">
        <v>0.05</v>
      </c>
      <c r="I64" s="18">
        <v>6.25</v>
      </c>
      <c r="J64" s="18">
        <v>0</v>
      </c>
      <c r="K64" s="18">
        <v>24.28</v>
      </c>
      <c r="L64" s="18">
        <v>1.02</v>
      </c>
      <c r="M64" s="19"/>
    </row>
    <row r="65" spans="1:13" ht="28.8" x14ac:dyDescent="0.3">
      <c r="A65" s="16">
        <v>16</v>
      </c>
      <c r="B65" s="5" t="s">
        <v>61</v>
      </c>
      <c r="C65" s="18">
        <v>200</v>
      </c>
      <c r="D65" s="18">
        <v>1.45</v>
      </c>
      <c r="E65" s="18">
        <v>3.93</v>
      </c>
      <c r="F65" s="18">
        <v>100.2</v>
      </c>
      <c r="G65" s="18">
        <v>82</v>
      </c>
      <c r="H65" s="18">
        <v>0.04</v>
      </c>
      <c r="I65" s="18">
        <v>8.23</v>
      </c>
      <c r="J65" s="18">
        <v>28</v>
      </c>
      <c r="K65" s="18">
        <v>6.48</v>
      </c>
      <c r="L65" s="18">
        <v>0.98</v>
      </c>
      <c r="M65" s="19"/>
    </row>
    <row r="66" spans="1:13" ht="28.8" x14ac:dyDescent="0.3">
      <c r="A66" s="16">
        <v>61</v>
      </c>
      <c r="B66" s="5" t="s">
        <v>62</v>
      </c>
      <c r="C66" s="18">
        <v>200</v>
      </c>
      <c r="D66" s="18">
        <v>7.36</v>
      </c>
      <c r="E66" s="18">
        <v>6.02</v>
      </c>
      <c r="F66" s="18">
        <v>35.26</v>
      </c>
      <c r="G66" s="18">
        <v>224.6</v>
      </c>
      <c r="H66" s="18">
        <v>0.08</v>
      </c>
      <c r="I66" s="18">
        <v>0</v>
      </c>
      <c r="J66" s="18">
        <v>0</v>
      </c>
      <c r="K66" s="18">
        <v>6.48</v>
      </c>
      <c r="L66" s="18">
        <v>1.48</v>
      </c>
      <c r="M66" s="19"/>
    </row>
    <row r="67" spans="1:13" ht="14.4" x14ac:dyDescent="0.3">
      <c r="A67" s="16">
        <v>49</v>
      </c>
      <c r="B67" s="5" t="s">
        <v>63</v>
      </c>
      <c r="C67" s="18">
        <v>90</v>
      </c>
      <c r="D67" s="18">
        <v>15.55</v>
      </c>
      <c r="E67" s="18">
        <v>11.55</v>
      </c>
      <c r="F67" s="18">
        <v>15.7</v>
      </c>
      <c r="G67" s="18">
        <v>228.75</v>
      </c>
      <c r="H67" s="18">
        <v>0.1</v>
      </c>
      <c r="I67" s="18">
        <v>0.15</v>
      </c>
      <c r="J67" s="18">
        <v>28.75</v>
      </c>
      <c r="K67" s="18">
        <v>43.75</v>
      </c>
      <c r="L67" s="18">
        <v>6.26</v>
      </c>
      <c r="M67" s="19"/>
    </row>
    <row r="68" spans="1:13" ht="14.4" x14ac:dyDescent="0.3">
      <c r="A68" s="16">
        <v>73</v>
      </c>
      <c r="B68" s="5" t="s">
        <v>36</v>
      </c>
      <c r="C68" s="18">
        <v>40</v>
      </c>
      <c r="D68" s="18">
        <v>2.64</v>
      </c>
      <c r="E68" s="18">
        <v>0.48</v>
      </c>
      <c r="F68" s="18">
        <v>15.84</v>
      </c>
      <c r="G68" s="18">
        <v>78.239999999999995</v>
      </c>
      <c r="H68" s="18">
        <v>0.68</v>
      </c>
      <c r="I68" s="18">
        <v>0</v>
      </c>
      <c r="J68" s="18">
        <v>0</v>
      </c>
      <c r="K68" s="18">
        <v>9.1999999999999993</v>
      </c>
      <c r="L68" s="18">
        <v>1.24</v>
      </c>
      <c r="M68" s="19"/>
    </row>
    <row r="69" spans="1:13" ht="28.8" x14ac:dyDescent="0.3">
      <c r="A69" s="16">
        <v>66</v>
      </c>
      <c r="B69" s="5" t="s">
        <v>35</v>
      </c>
      <c r="C69" s="18">
        <v>200</v>
      </c>
      <c r="D69" s="18">
        <v>0.04</v>
      </c>
      <c r="E69" s="18">
        <v>0</v>
      </c>
      <c r="F69" s="18">
        <v>24.76</v>
      </c>
      <c r="G69" s="18">
        <v>94.2</v>
      </c>
      <c r="H69" s="18">
        <v>0.01</v>
      </c>
      <c r="I69" s="18">
        <v>1.08</v>
      </c>
      <c r="J69" s="18">
        <v>0</v>
      </c>
      <c r="K69" s="18">
        <v>6.4</v>
      </c>
      <c r="L69" s="18">
        <v>0.96</v>
      </c>
      <c r="M69" s="19"/>
    </row>
    <row r="70" spans="1:13" ht="14.4" x14ac:dyDescent="0.3">
      <c r="A70" s="18"/>
      <c r="B70" s="16" t="s">
        <v>37</v>
      </c>
      <c r="C70" s="18">
        <v>790</v>
      </c>
      <c r="D70" s="18">
        <f t="shared" ref="D70:L70" si="4">SUM(D64:D69)</f>
        <v>28.12</v>
      </c>
      <c r="E70" s="18">
        <f t="shared" si="4"/>
        <v>22.16</v>
      </c>
      <c r="F70" s="18">
        <f t="shared" si="4"/>
        <v>200.38</v>
      </c>
      <c r="G70" s="18">
        <f t="shared" si="4"/>
        <v>748.19</v>
      </c>
      <c r="H70" s="18">
        <f t="shared" si="4"/>
        <v>0.96000000000000008</v>
      </c>
      <c r="I70" s="18">
        <f t="shared" si="4"/>
        <v>15.71</v>
      </c>
      <c r="J70" s="18">
        <f t="shared" si="4"/>
        <v>56.75</v>
      </c>
      <c r="K70" s="18">
        <f t="shared" si="4"/>
        <v>96.590000000000018</v>
      </c>
      <c r="L70" s="18">
        <f t="shared" si="4"/>
        <v>11.940000000000001</v>
      </c>
      <c r="M70" s="19"/>
    </row>
    <row r="71" spans="1:13" ht="14.4" x14ac:dyDescent="0.3">
      <c r="A71" s="18" t="s">
        <v>38</v>
      </c>
      <c r="B71" s="18"/>
      <c r="C71" s="18"/>
      <c r="D71" s="18">
        <f t="shared" ref="D71:L71" si="5">D70+D61</f>
        <v>28.52</v>
      </c>
      <c r="E71" s="18">
        <f t="shared" si="5"/>
        <v>22.56</v>
      </c>
      <c r="F71" s="18">
        <f t="shared" si="5"/>
        <v>210.18</v>
      </c>
      <c r="G71" s="18">
        <f t="shared" si="5"/>
        <v>795.19</v>
      </c>
      <c r="H71" s="18">
        <f t="shared" si="5"/>
        <v>0.9900000000000001</v>
      </c>
      <c r="I71" s="18">
        <f t="shared" si="5"/>
        <v>25.71</v>
      </c>
      <c r="J71" s="18">
        <f t="shared" si="5"/>
        <v>61.75</v>
      </c>
      <c r="K71" s="18">
        <f t="shared" si="5"/>
        <v>112.59000000000002</v>
      </c>
      <c r="L71" s="18">
        <f t="shared" si="5"/>
        <v>14.14</v>
      </c>
      <c r="M71" s="19"/>
    </row>
    <row r="72" spans="1:13" ht="14.4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14.4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18.899999999999999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8" x14ac:dyDescent="0.35">
      <c r="A75" s="48" t="s">
        <v>64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1"/>
    </row>
    <row r="76" spans="1:13" ht="18" x14ac:dyDescent="0.35">
      <c r="A76" s="48" t="s">
        <v>1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1"/>
    </row>
    <row r="77" spans="1:13" ht="14.4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4"/>
    </row>
    <row r="78" spans="1:13" ht="30" customHeight="1" x14ac:dyDescent="0.3">
      <c r="A78" s="44" t="s">
        <v>2</v>
      </c>
      <c r="B78" s="44" t="s">
        <v>3</v>
      </c>
      <c r="C78" s="44" t="s">
        <v>4</v>
      </c>
      <c r="D78" s="44" t="s">
        <v>5</v>
      </c>
      <c r="E78" s="44"/>
      <c r="F78" s="44"/>
      <c r="G78" s="3" t="s">
        <v>6</v>
      </c>
      <c r="H78" s="44" t="s">
        <v>7</v>
      </c>
      <c r="I78" s="44"/>
      <c r="J78" s="44"/>
      <c r="K78" s="44" t="s">
        <v>8</v>
      </c>
      <c r="L78" s="44"/>
      <c r="M78" s="6"/>
    </row>
    <row r="79" spans="1:13" ht="14.4" x14ac:dyDescent="0.3">
      <c r="A79" s="44"/>
      <c r="B79" s="44"/>
      <c r="C79" s="44"/>
      <c r="D79" s="3" t="s">
        <v>9</v>
      </c>
      <c r="E79" s="3" t="s">
        <v>10</v>
      </c>
      <c r="F79" s="3" t="s">
        <v>11</v>
      </c>
      <c r="G79" s="3"/>
      <c r="H79" s="3" t="s">
        <v>12</v>
      </c>
      <c r="I79" s="3" t="s">
        <v>13</v>
      </c>
      <c r="J79" s="3" t="s">
        <v>14</v>
      </c>
      <c r="K79" s="3" t="s">
        <v>15</v>
      </c>
      <c r="L79" s="5" t="s">
        <v>16</v>
      </c>
      <c r="M79" s="22"/>
    </row>
    <row r="80" spans="1:13" ht="18.75" customHeight="1" x14ac:dyDescent="0.3">
      <c r="A80" s="44" t="s">
        <v>17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7"/>
    </row>
    <row r="81" spans="1:13" ht="28.8" x14ac:dyDescent="0.3">
      <c r="A81" s="10" t="s">
        <v>65</v>
      </c>
      <c r="B81" s="9" t="s">
        <v>66</v>
      </c>
      <c r="C81" s="8">
        <v>95</v>
      </c>
      <c r="D81" s="10">
        <v>13.58</v>
      </c>
      <c r="E81" s="10">
        <v>10.57</v>
      </c>
      <c r="F81" s="10">
        <v>11.29</v>
      </c>
      <c r="G81" s="10">
        <v>192.29</v>
      </c>
      <c r="H81" s="10">
        <v>0.09</v>
      </c>
      <c r="I81" s="8">
        <v>1</v>
      </c>
      <c r="J81" s="12">
        <v>38.6</v>
      </c>
      <c r="K81" s="10">
        <v>14.92</v>
      </c>
      <c r="L81" s="8">
        <v>1.01</v>
      </c>
      <c r="M81" s="13"/>
    </row>
    <row r="82" spans="1:13" ht="28.8" x14ac:dyDescent="0.3">
      <c r="A82" s="8" t="s">
        <v>67</v>
      </c>
      <c r="B82" s="9" t="s">
        <v>50</v>
      </c>
      <c r="C82" s="8">
        <v>150</v>
      </c>
      <c r="D82" s="10">
        <v>6.31</v>
      </c>
      <c r="E82" s="12">
        <v>3.3</v>
      </c>
      <c r="F82" s="10">
        <v>28.57</v>
      </c>
      <c r="G82" s="10">
        <v>168.96</v>
      </c>
      <c r="H82" s="10">
        <v>0.22</v>
      </c>
      <c r="I82" s="11"/>
      <c r="J82" s="12">
        <v>12.8</v>
      </c>
      <c r="K82" s="10">
        <v>10.98</v>
      </c>
      <c r="L82" s="10">
        <v>3.36</v>
      </c>
      <c r="M82" s="14"/>
    </row>
    <row r="83" spans="1:13" ht="28.8" x14ac:dyDescent="0.3">
      <c r="A83" s="8" t="s">
        <v>68</v>
      </c>
      <c r="B83" s="9" t="s">
        <v>69</v>
      </c>
      <c r="C83" s="8">
        <v>200</v>
      </c>
      <c r="D83" s="10">
        <v>2.94</v>
      </c>
      <c r="E83" s="10">
        <v>3.24</v>
      </c>
      <c r="F83" s="10">
        <v>15.82</v>
      </c>
      <c r="G83" s="10">
        <v>105.04</v>
      </c>
      <c r="H83" s="10">
        <v>0.04</v>
      </c>
      <c r="I83" s="12">
        <v>0.3</v>
      </c>
      <c r="J83" s="8">
        <v>20</v>
      </c>
      <c r="K83" s="10">
        <v>140.54</v>
      </c>
      <c r="L83" s="10">
        <v>0.13</v>
      </c>
      <c r="M83" s="14"/>
    </row>
    <row r="84" spans="1:13" ht="14.4" x14ac:dyDescent="0.3">
      <c r="A84" s="10"/>
      <c r="B84" s="9" t="s">
        <v>26</v>
      </c>
      <c r="C84" s="8">
        <v>30</v>
      </c>
      <c r="D84" s="10">
        <v>2.37</v>
      </c>
      <c r="E84" s="12">
        <v>0.3</v>
      </c>
      <c r="F84" s="10">
        <v>14.49</v>
      </c>
      <c r="G84" s="12">
        <v>70.5</v>
      </c>
      <c r="H84" s="10">
        <v>0.05</v>
      </c>
      <c r="I84" s="11"/>
      <c r="J84" s="11"/>
      <c r="K84" s="12">
        <v>6.9</v>
      </c>
      <c r="L84" s="12">
        <v>0.6</v>
      </c>
      <c r="M84" s="14"/>
    </row>
    <row r="85" spans="1:13" ht="14.4" x14ac:dyDescent="0.3">
      <c r="A85" s="10" t="s">
        <v>27</v>
      </c>
      <c r="B85" s="9" t="s">
        <v>70</v>
      </c>
      <c r="C85" s="8">
        <v>100</v>
      </c>
      <c r="D85" s="12">
        <v>0.9</v>
      </c>
      <c r="E85" s="12">
        <v>0.2</v>
      </c>
      <c r="F85" s="12">
        <v>8.1</v>
      </c>
      <c r="G85" s="8">
        <v>43</v>
      </c>
      <c r="H85" s="10">
        <v>0.04</v>
      </c>
      <c r="I85" s="8">
        <v>60</v>
      </c>
      <c r="J85" s="8">
        <v>8</v>
      </c>
      <c r="K85" s="8">
        <v>34</v>
      </c>
      <c r="L85" s="12">
        <v>0.3</v>
      </c>
      <c r="M85" s="14"/>
    </row>
    <row r="86" spans="1:13" ht="14.4" x14ac:dyDescent="0.3">
      <c r="A86" s="46" t="s">
        <v>29</v>
      </c>
      <c r="B86" s="46"/>
      <c r="C86" s="8">
        <v>575</v>
      </c>
      <c r="D86" s="10">
        <v>26.1</v>
      </c>
      <c r="E86" s="10">
        <v>17.11</v>
      </c>
      <c r="F86" s="10">
        <v>78.27</v>
      </c>
      <c r="G86" s="12">
        <v>575.29999999999995</v>
      </c>
      <c r="H86" s="10">
        <v>0.44</v>
      </c>
      <c r="I86" s="12">
        <v>61.3</v>
      </c>
      <c r="J86" s="12">
        <v>79.400000000000006</v>
      </c>
      <c r="K86" s="10">
        <v>207.34</v>
      </c>
      <c r="L86" s="12">
        <v>5.4</v>
      </c>
      <c r="M86" s="19"/>
    </row>
    <row r="87" spans="1:13" ht="18" x14ac:dyDescent="0.35">
      <c r="A87" s="47" t="s">
        <v>30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7"/>
    </row>
    <row r="88" spans="1:13" ht="28.8" x14ac:dyDescent="0.3">
      <c r="A88" s="16">
        <v>8</v>
      </c>
      <c r="B88" s="5" t="s">
        <v>71</v>
      </c>
      <c r="C88" s="18">
        <v>60</v>
      </c>
      <c r="D88" s="18">
        <v>1.43</v>
      </c>
      <c r="E88" s="18">
        <v>6.09</v>
      </c>
      <c r="F88" s="18">
        <v>8.36</v>
      </c>
      <c r="G88" s="18">
        <v>56.34</v>
      </c>
      <c r="H88" s="18">
        <v>0.02</v>
      </c>
      <c r="I88" s="18">
        <v>9.5</v>
      </c>
      <c r="J88" s="18">
        <v>0</v>
      </c>
      <c r="K88" s="18">
        <v>35.15</v>
      </c>
      <c r="L88" s="18">
        <v>1.33</v>
      </c>
      <c r="M88" s="19"/>
    </row>
    <row r="89" spans="1:13" ht="30" customHeight="1" x14ac:dyDescent="0.3">
      <c r="A89" s="16">
        <v>21</v>
      </c>
      <c r="B89" s="5" t="s">
        <v>72</v>
      </c>
      <c r="C89" s="33">
        <v>200</v>
      </c>
      <c r="D89" s="33">
        <v>4.3899999999999997</v>
      </c>
      <c r="E89" s="33">
        <v>4.22</v>
      </c>
      <c r="F89" s="33">
        <v>13.06</v>
      </c>
      <c r="G89" s="33">
        <v>107.8</v>
      </c>
      <c r="H89" s="33">
        <v>0.18</v>
      </c>
      <c r="I89" s="33">
        <v>4.6500000000000004</v>
      </c>
      <c r="J89" s="33">
        <v>0</v>
      </c>
      <c r="K89" s="33">
        <v>30.46</v>
      </c>
      <c r="L89" s="33">
        <v>1.64</v>
      </c>
      <c r="M89" s="14"/>
    </row>
    <row r="90" spans="1:13" ht="14.4" x14ac:dyDescent="0.3">
      <c r="A90" s="16">
        <v>55</v>
      </c>
      <c r="B90" s="5" t="s">
        <v>73</v>
      </c>
      <c r="C90" s="33">
        <v>230</v>
      </c>
      <c r="D90" s="33">
        <v>20.3</v>
      </c>
      <c r="E90" s="33">
        <v>17</v>
      </c>
      <c r="F90" s="33">
        <v>35.69</v>
      </c>
      <c r="G90" s="33">
        <v>377</v>
      </c>
      <c r="H90" s="33">
        <v>0.06</v>
      </c>
      <c r="I90" s="33">
        <v>1.01</v>
      </c>
      <c r="J90" s="33">
        <v>48</v>
      </c>
      <c r="K90" s="33">
        <v>45.1</v>
      </c>
      <c r="L90" s="33">
        <v>2.19</v>
      </c>
      <c r="M90" s="14"/>
    </row>
    <row r="91" spans="1:13" ht="18.75" customHeight="1" x14ac:dyDescent="0.3">
      <c r="A91" s="16">
        <v>73</v>
      </c>
      <c r="B91" s="5" t="s">
        <v>74</v>
      </c>
      <c r="C91" s="33">
        <v>40</v>
      </c>
      <c r="D91" s="33">
        <v>2.64</v>
      </c>
      <c r="E91" s="33">
        <v>0.48</v>
      </c>
      <c r="F91" s="33">
        <v>15.84</v>
      </c>
      <c r="G91" s="33">
        <v>78.239999999999995</v>
      </c>
      <c r="H91" s="33">
        <v>0.68</v>
      </c>
      <c r="I91" s="33">
        <v>0</v>
      </c>
      <c r="J91" s="33">
        <v>0</v>
      </c>
      <c r="K91" s="33">
        <v>9.1999999999999993</v>
      </c>
      <c r="L91" s="33">
        <v>1.24</v>
      </c>
      <c r="M91" s="14"/>
    </row>
    <row r="92" spans="1:13" ht="28.8" x14ac:dyDescent="0.3">
      <c r="A92" s="16">
        <v>66</v>
      </c>
      <c r="B92" s="5" t="s">
        <v>35</v>
      </c>
      <c r="C92" s="33">
        <v>200</v>
      </c>
      <c r="D92" s="33">
        <v>0.04</v>
      </c>
      <c r="E92" s="33">
        <v>0</v>
      </c>
      <c r="F92" s="33">
        <v>24.76</v>
      </c>
      <c r="G92" s="33">
        <v>94.2</v>
      </c>
      <c r="H92" s="33">
        <v>0.01</v>
      </c>
      <c r="I92" s="33">
        <v>1.08</v>
      </c>
      <c r="J92" s="33">
        <v>0</v>
      </c>
      <c r="K92" s="33">
        <v>6.4</v>
      </c>
      <c r="L92" s="33">
        <v>0.96</v>
      </c>
      <c r="M92" s="14"/>
    </row>
    <row r="93" spans="1:13" ht="14.4" x14ac:dyDescent="0.3">
      <c r="A93" s="18"/>
      <c r="B93" s="16" t="s">
        <v>37</v>
      </c>
      <c r="C93" s="18">
        <v>730</v>
      </c>
      <c r="D93" s="18">
        <f t="shared" ref="D93:L93" si="6">SUM(D88:D92)</f>
        <v>28.8</v>
      </c>
      <c r="E93" s="18">
        <f t="shared" si="6"/>
        <v>27.79</v>
      </c>
      <c r="F93" s="18">
        <f t="shared" si="6"/>
        <v>97.710000000000008</v>
      </c>
      <c r="G93" s="18">
        <f t="shared" si="6"/>
        <v>713.58</v>
      </c>
      <c r="H93" s="18">
        <f t="shared" si="6"/>
        <v>0.95000000000000007</v>
      </c>
      <c r="I93" s="18">
        <f t="shared" si="6"/>
        <v>16.240000000000002</v>
      </c>
      <c r="J93" s="18">
        <f t="shared" si="6"/>
        <v>48</v>
      </c>
      <c r="K93" s="18">
        <f t="shared" si="6"/>
        <v>126.31000000000002</v>
      </c>
      <c r="L93" s="18">
        <f t="shared" si="6"/>
        <v>7.36</v>
      </c>
      <c r="M93" s="19"/>
    </row>
    <row r="94" spans="1:13" ht="14.4" x14ac:dyDescent="0.3">
      <c r="A94" s="18" t="s">
        <v>38</v>
      </c>
      <c r="B94" s="18"/>
      <c r="C94" s="18"/>
      <c r="D94" s="18">
        <f t="shared" ref="D94:L94" si="7">D93+D86</f>
        <v>54.900000000000006</v>
      </c>
      <c r="E94" s="18">
        <f t="shared" si="7"/>
        <v>44.9</v>
      </c>
      <c r="F94" s="18">
        <f t="shared" si="7"/>
        <v>175.98000000000002</v>
      </c>
      <c r="G94" s="18">
        <f t="shared" si="7"/>
        <v>1288.8800000000001</v>
      </c>
      <c r="H94" s="18">
        <f t="shared" si="7"/>
        <v>1.3900000000000001</v>
      </c>
      <c r="I94" s="18">
        <f t="shared" si="7"/>
        <v>77.539999999999992</v>
      </c>
      <c r="J94" s="18">
        <f t="shared" si="7"/>
        <v>127.4</v>
      </c>
      <c r="K94" s="18">
        <f t="shared" si="7"/>
        <v>333.65000000000003</v>
      </c>
      <c r="L94" s="18">
        <f t="shared" si="7"/>
        <v>12.760000000000002</v>
      </c>
      <c r="M94" s="19"/>
    </row>
    <row r="95" spans="1:13" ht="14.4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9"/>
    </row>
    <row r="96" spans="1:13" ht="14.4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9"/>
    </row>
    <row r="97" spans="1:13" ht="14.4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9"/>
    </row>
    <row r="98" spans="1:13" ht="14.4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/>
    </row>
    <row r="99" spans="1:13" ht="14.4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9"/>
    </row>
    <row r="100" spans="1:13" ht="18" x14ac:dyDescent="0.35">
      <c r="A100" s="48" t="s">
        <v>75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1"/>
    </row>
    <row r="101" spans="1:13" ht="18.75" customHeight="1" x14ac:dyDescent="0.35">
      <c r="A101" s="48" t="s">
        <v>1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1"/>
    </row>
    <row r="102" spans="1:13" ht="30" customHeight="1" x14ac:dyDescent="0.3">
      <c r="A102" s="44" t="s">
        <v>2</v>
      </c>
      <c r="B102" s="44" t="s">
        <v>3</v>
      </c>
      <c r="C102" s="44" t="s">
        <v>4</v>
      </c>
      <c r="D102" s="44" t="s">
        <v>5</v>
      </c>
      <c r="E102" s="44"/>
      <c r="F102" s="44"/>
      <c r="G102" s="3" t="s">
        <v>6</v>
      </c>
      <c r="H102" s="44" t="s">
        <v>7</v>
      </c>
      <c r="I102" s="44"/>
      <c r="J102" s="44"/>
      <c r="K102" s="44" t="s">
        <v>8</v>
      </c>
      <c r="L102" s="44"/>
      <c r="M102" s="6"/>
    </row>
    <row r="103" spans="1:13" ht="14.4" x14ac:dyDescent="0.3">
      <c r="A103" s="44"/>
      <c r="B103" s="44"/>
      <c r="C103" s="44"/>
      <c r="D103" s="3" t="s">
        <v>9</v>
      </c>
      <c r="E103" s="3" t="s">
        <v>10</v>
      </c>
      <c r="F103" s="3" t="s">
        <v>11</v>
      </c>
      <c r="G103" s="3"/>
      <c r="H103" s="3" t="s">
        <v>12</v>
      </c>
      <c r="I103" s="3" t="s">
        <v>13</v>
      </c>
      <c r="J103" s="3" t="s">
        <v>14</v>
      </c>
      <c r="K103" s="3" t="s">
        <v>15</v>
      </c>
      <c r="L103" s="5" t="s">
        <v>16</v>
      </c>
      <c r="M103" s="22"/>
    </row>
    <row r="104" spans="1:13" ht="18.75" customHeight="1" x14ac:dyDescent="0.3">
      <c r="A104" s="44" t="s">
        <v>17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7"/>
    </row>
    <row r="105" spans="1:13" ht="43.2" x14ac:dyDescent="0.3">
      <c r="A105" s="8" t="s">
        <v>76</v>
      </c>
      <c r="B105" s="9" t="s">
        <v>77</v>
      </c>
      <c r="C105" s="8">
        <v>135</v>
      </c>
      <c r="D105" s="10">
        <v>13.54</v>
      </c>
      <c r="E105" s="10">
        <v>18</v>
      </c>
      <c r="F105" s="10">
        <v>8.6300000000000008</v>
      </c>
      <c r="G105" s="10">
        <v>251.09</v>
      </c>
      <c r="H105" s="10">
        <v>0.12</v>
      </c>
      <c r="I105" s="10">
        <v>9.86</v>
      </c>
      <c r="J105" s="10">
        <v>284.20999999999998</v>
      </c>
      <c r="K105" s="10">
        <v>123.44</v>
      </c>
      <c r="L105" s="10">
        <v>2.64</v>
      </c>
      <c r="M105" s="13"/>
    </row>
    <row r="106" spans="1:13" ht="28.8" x14ac:dyDescent="0.3">
      <c r="A106" s="8" t="s">
        <v>78</v>
      </c>
      <c r="B106" s="9" t="s">
        <v>79</v>
      </c>
      <c r="C106" s="8">
        <v>30</v>
      </c>
      <c r="D106" s="10">
        <v>0.33</v>
      </c>
      <c r="E106" s="10">
        <v>0.06</v>
      </c>
      <c r="F106" s="10">
        <v>1.1399999999999999</v>
      </c>
      <c r="G106" s="12">
        <v>7.2</v>
      </c>
      <c r="H106" s="10">
        <v>0.02</v>
      </c>
      <c r="I106" s="12">
        <v>7.5</v>
      </c>
      <c r="J106" s="12">
        <v>39.9</v>
      </c>
      <c r="K106" s="12">
        <v>4.2</v>
      </c>
      <c r="L106" s="10">
        <v>0.27</v>
      </c>
      <c r="M106" s="13"/>
    </row>
    <row r="107" spans="1:13" ht="28.8" x14ac:dyDescent="0.3">
      <c r="A107" s="8" t="s">
        <v>44</v>
      </c>
      <c r="B107" s="9" t="s">
        <v>45</v>
      </c>
      <c r="C107" s="8">
        <v>200</v>
      </c>
      <c r="D107" s="10">
        <v>0.26</v>
      </c>
      <c r="E107" s="10">
        <v>0.03</v>
      </c>
      <c r="F107" s="10">
        <v>11.26</v>
      </c>
      <c r="G107" s="10">
        <v>47.79</v>
      </c>
      <c r="H107" s="11"/>
      <c r="I107" s="12">
        <v>2.9</v>
      </c>
      <c r="J107" s="12">
        <v>0.5</v>
      </c>
      <c r="K107" s="10">
        <v>8.08</v>
      </c>
      <c r="L107" s="12">
        <v>0.9</v>
      </c>
      <c r="M107" s="14"/>
    </row>
    <row r="108" spans="1:13" ht="14.4" x14ac:dyDescent="0.3">
      <c r="A108" s="10"/>
      <c r="B108" s="9" t="s">
        <v>26</v>
      </c>
      <c r="C108" s="8">
        <v>50</v>
      </c>
      <c r="D108" s="10">
        <v>3.95</v>
      </c>
      <c r="E108" s="12">
        <v>0.5</v>
      </c>
      <c r="F108" s="10">
        <v>24.15</v>
      </c>
      <c r="G108" s="12">
        <v>117.5</v>
      </c>
      <c r="H108" s="10">
        <v>0.08</v>
      </c>
      <c r="I108" s="11"/>
      <c r="J108" s="11"/>
      <c r="K108" s="12">
        <v>11.5</v>
      </c>
      <c r="L108" s="8">
        <v>1</v>
      </c>
      <c r="M108" s="14"/>
    </row>
    <row r="109" spans="1:13" ht="14.4" x14ac:dyDescent="0.3">
      <c r="A109" s="8" t="s">
        <v>27</v>
      </c>
      <c r="B109" s="9" t="s">
        <v>80</v>
      </c>
      <c r="C109" s="8">
        <v>100</v>
      </c>
      <c r="D109" s="12">
        <v>1.5</v>
      </c>
      <c r="E109" s="12">
        <v>0.5</v>
      </c>
      <c r="F109" s="8">
        <v>21</v>
      </c>
      <c r="G109" s="8">
        <v>96</v>
      </c>
      <c r="H109" s="10">
        <v>0.04</v>
      </c>
      <c r="I109" s="8">
        <v>10</v>
      </c>
      <c r="J109" s="8">
        <v>20</v>
      </c>
      <c r="K109" s="8">
        <v>8</v>
      </c>
      <c r="L109" s="12">
        <v>0.6</v>
      </c>
      <c r="M109" s="14"/>
    </row>
    <row r="110" spans="1:13" ht="14.4" x14ac:dyDescent="0.3">
      <c r="A110" s="46" t="s">
        <v>29</v>
      </c>
      <c r="B110" s="46"/>
      <c r="C110" s="8">
        <v>515</v>
      </c>
      <c r="D110" s="10">
        <v>19.579999999999998</v>
      </c>
      <c r="E110" s="10">
        <v>19.09</v>
      </c>
      <c r="F110" s="10">
        <v>66.180000000000007</v>
      </c>
      <c r="G110" s="10">
        <v>519.58000000000004</v>
      </c>
      <c r="H110" s="10">
        <v>0.26</v>
      </c>
      <c r="I110" s="10">
        <v>30.26</v>
      </c>
      <c r="J110" s="10">
        <v>344.61</v>
      </c>
      <c r="K110" s="10">
        <v>155.22</v>
      </c>
      <c r="L110" s="10">
        <v>5.41</v>
      </c>
      <c r="M110" s="19"/>
    </row>
    <row r="111" spans="1:13" ht="18" x14ac:dyDescent="0.35">
      <c r="A111" s="47" t="s">
        <v>30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7"/>
    </row>
    <row r="112" spans="1:13" ht="43.2" x14ac:dyDescent="0.3">
      <c r="A112" s="16">
        <v>6</v>
      </c>
      <c r="B112" s="5" t="s">
        <v>47</v>
      </c>
      <c r="C112" s="33">
        <v>67</v>
      </c>
      <c r="D112" s="33">
        <v>0.86</v>
      </c>
      <c r="E112" s="33">
        <v>5.1100000000000003</v>
      </c>
      <c r="F112" s="33">
        <v>2.61</v>
      </c>
      <c r="G112" s="33">
        <v>35.880000000000003</v>
      </c>
      <c r="H112" s="33">
        <v>0.02</v>
      </c>
      <c r="I112" s="33">
        <v>5.55</v>
      </c>
      <c r="J112" s="33">
        <v>0</v>
      </c>
      <c r="K112" s="33">
        <v>23.28</v>
      </c>
      <c r="L112" s="33">
        <v>0.61</v>
      </c>
      <c r="M112" s="14"/>
    </row>
    <row r="113" spans="1:13" ht="14.4" x14ac:dyDescent="0.3">
      <c r="A113" s="16">
        <v>19</v>
      </c>
      <c r="B113" s="5" t="s">
        <v>81</v>
      </c>
      <c r="C113" s="33">
        <v>200</v>
      </c>
      <c r="D113" s="33">
        <v>1.68</v>
      </c>
      <c r="E113" s="33">
        <v>5.98</v>
      </c>
      <c r="F113" s="33">
        <v>9.35</v>
      </c>
      <c r="G113" s="33">
        <v>124.38</v>
      </c>
      <c r="H113" s="33">
        <v>0.11</v>
      </c>
      <c r="I113" s="33">
        <v>6.8</v>
      </c>
      <c r="J113" s="33">
        <v>0</v>
      </c>
      <c r="K113" s="33">
        <v>25.71</v>
      </c>
      <c r="L113" s="33">
        <v>7.0000000000000007E-2</v>
      </c>
      <c r="M113" s="14"/>
    </row>
    <row r="114" spans="1:13" ht="14.4" x14ac:dyDescent="0.3">
      <c r="A114" s="16">
        <v>62</v>
      </c>
      <c r="B114" s="5" t="s">
        <v>34</v>
      </c>
      <c r="C114" s="33">
        <v>200</v>
      </c>
      <c r="D114" s="33">
        <v>4.08</v>
      </c>
      <c r="E114" s="33">
        <v>6.4</v>
      </c>
      <c r="F114" s="33">
        <v>27.26</v>
      </c>
      <c r="G114" s="33">
        <v>183</v>
      </c>
      <c r="H114" s="33">
        <v>0.18</v>
      </c>
      <c r="I114" s="33">
        <v>24.22</v>
      </c>
      <c r="J114" s="33">
        <v>34</v>
      </c>
      <c r="K114" s="33">
        <v>49.3</v>
      </c>
      <c r="L114" s="33">
        <v>1.34</v>
      </c>
      <c r="M114" s="14"/>
    </row>
    <row r="115" spans="1:13" ht="28.8" x14ac:dyDescent="0.3">
      <c r="A115" s="16">
        <v>38</v>
      </c>
      <c r="B115" s="5" t="s">
        <v>82</v>
      </c>
      <c r="C115" s="33">
        <v>120</v>
      </c>
      <c r="D115" s="33">
        <v>18.3</v>
      </c>
      <c r="E115" s="33">
        <v>10.210000000000001</v>
      </c>
      <c r="F115" s="33">
        <v>8.49</v>
      </c>
      <c r="G115" s="33">
        <v>265</v>
      </c>
      <c r="H115" s="33">
        <v>0.13</v>
      </c>
      <c r="I115" s="33">
        <v>4.3600000000000003</v>
      </c>
      <c r="J115" s="33">
        <v>0.01</v>
      </c>
      <c r="K115" s="33">
        <v>67.739999999999995</v>
      </c>
      <c r="L115" s="33">
        <v>1.25</v>
      </c>
      <c r="M115" s="14"/>
    </row>
    <row r="116" spans="1:13" ht="14.4" x14ac:dyDescent="0.3">
      <c r="A116" s="16">
        <v>73</v>
      </c>
      <c r="B116" s="5" t="s">
        <v>36</v>
      </c>
      <c r="C116" s="33">
        <v>40</v>
      </c>
      <c r="D116" s="33">
        <v>2.64</v>
      </c>
      <c r="E116" s="33">
        <v>0.48</v>
      </c>
      <c r="F116" s="33">
        <v>15.84</v>
      </c>
      <c r="G116" s="33">
        <v>78.239999999999995</v>
      </c>
      <c r="H116" s="33">
        <v>0.68</v>
      </c>
      <c r="I116" s="33">
        <v>0</v>
      </c>
      <c r="J116" s="33">
        <v>0</v>
      </c>
      <c r="K116" s="33">
        <v>9.1999999999999993</v>
      </c>
      <c r="L116" s="33">
        <v>1.24</v>
      </c>
      <c r="M116" s="14"/>
    </row>
    <row r="117" spans="1:13" ht="28.8" x14ac:dyDescent="0.3">
      <c r="A117" s="16">
        <v>69</v>
      </c>
      <c r="B117" s="5" t="s">
        <v>83</v>
      </c>
      <c r="C117" s="33">
        <v>222</v>
      </c>
      <c r="D117" s="33">
        <v>0.2</v>
      </c>
      <c r="E117" s="33">
        <v>0</v>
      </c>
      <c r="F117" s="33">
        <v>14</v>
      </c>
      <c r="G117" s="33">
        <v>56</v>
      </c>
      <c r="H117" s="33">
        <v>0</v>
      </c>
      <c r="I117" s="33">
        <v>2.13</v>
      </c>
      <c r="J117" s="33">
        <v>0</v>
      </c>
      <c r="K117" s="33">
        <v>15.33</v>
      </c>
      <c r="L117" s="33">
        <v>2.13</v>
      </c>
      <c r="M117" s="14"/>
    </row>
    <row r="118" spans="1:13" ht="14.4" x14ac:dyDescent="0.3">
      <c r="A118" s="18"/>
      <c r="B118" s="16" t="s">
        <v>37</v>
      </c>
      <c r="C118" s="33">
        <v>849</v>
      </c>
      <c r="D118" s="33">
        <f t="shared" ref="D118:L118" si="8">SUM(D112:D117)</f>
        <v>27.76</v>
      </c>
      <c r="E118" s="33">
        <f t="shared" si="8"/>
        <v>28.180000000000003</v>
      </c>
      <c r="F118" s="33">
        <f t="shared" si="8"/>
        <v>77.55</v>
      </c>
      <c r="G118" s="33">
        <f t="shared" si="8"/>
        <v>742.5</v>
      </c>
      <c r="H118" s="33">
        <f t="shared" si="8"/>
        <v>1.1200000000000001</v>
      </c>
      <c r="I118" s="33">
        <f t="shared" si="8"/>
        <v>43.06</v>
      </c>
      <c r="J118" s="33">
        <f t="shared" si="8"/>
        <v>34.01</v>
      </c>
      <c r="K118" s="33">
        <f t="shared" si="8"/>
        <v>190.55999999999997</v>
      </c>
      <c r="L118" s="33">
        <f t="shared" si="8"/>
        <v>6.64</v>
      </c>
      <c r="M118" s="14"/>
    </row>
    <row r="119" spans="1:13" ht="14.4" x14ac:dyDescent="0.3">
      <c r="A119" s="18" t="s">
        <v>38</v>
      </c>
      <c r="B119" s="18"/>
      <c r="C119" s="18"/>
      <c r="D119" s="18">
        <f t="shared" ref="D119:L119" si="9">D118+D110</f>
        <v>47.34</v>
      </c>
      <c r="E119" s="18">
        <f t="shared" si="9"/>
        <v>47.27</v>
      </c>
      <c r="F119" s="18">
        <f t="shared" si="9"/>
        <v>143.73000000000002</v>
      </c>
      <c r="G119" s="18">
        <f t="shared" si="9"/>
        <v>1262.08</v>
      </c>
      <c r="H119" s="18">
        <f t="shared" si="9"/>
        <v>1.3800000000000001</v>
      </c>
      <c r="I119" s="18">
        <f t="shared" si="9"/>
        <v>73.320000000000007</v>
      </c>
      <c r="J119" s="18">
        <f t="shared" si="9"/>
        <v>378.62</v>
      </c>
      <c r="K119" s="18">
        <f t="shared" si="9"/>
        <v>345.78</v>
      </c>
      <c r="L119" s="18">
        <f t="shared" si="9"/>
        <v>12.05</v>
      </c>
      <c r="M119" s="19"/>
    </row>
    <row r="120" spans="1:13" ht="14.4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ht="14.4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 ht="14.4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 ht="14.4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 ht="18" x14ac:dyDescent="0.35">
      <c r="A124" s="48" t="s">
        <v>84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1"/>
    </row>
    <row r="125" spans="1:13" ht="18" x14ac:dyDescent="0.35">
      <c r="A125" s="48" t="s">
        <v>1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1"/>
    </row>
    <row r="126" spans="1:13" ht="14.4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4"/>
    </row>
    <row r="127" spans="1:13" ht="30" customHeight="1" x14ac:dyDescent="0.3">
      <c r="A127" s="44" t="s">
        <v>2</v>
      </c>
      <c r="B127" s="44" t="s">
        <v>3</v>
      </c>
      <c r="C127" s="44" t="s">
        <v>4</v>
      </c>
      <c r="D127" s="44" t="s">
        <v>5</v>
      </c>
      <c r="E127" s="44"/>
      <c r="F127" s="44"/>
      <c r="G127" s="3" t="s">
        <v>6</v>
      </c>
      <c r="H127" s="44" t="s">
        <v>7</v>
      </c>
      <c r="I127" s="44"/>
      <c r="J127" s="44"/>
      <c r="K127" s="44" t="s">
        <v>8</v>
      </c>
      <c r="L127" s="44"/>
      <c r="M127" s="6"/>
    </row>
    <row r="128" spans="1:13" ht="14.4" x14ac:dyDescent="0.3">
      <c r="A128" s="44"/>
      <c r="B128" s="44"/>
      <c r="C128" s="44"/>
      <c r="D128" s="3" t="s">
        <v>9</v>
      </c>
      <c r="E128" s="3" t="s">
        <v>10</v>
      </c>
      <c r="F128" s="3" t="s">
        <v>11</v>
      </c>
      <c r="G128" s="3"/>
      <c r="H128" s="3" t="s">
        <v>12</v>
      </c>
      <c r="I128" s="3" t="s">
        <v>13</v>
      </c>
      <c r="J128" s="3" t="s">
        <v>14</v>
      </c>
      <c r="K128" s="3" t="s">
        <v>15</v>
      </c>
      <c r="L128" s="5" t="s">
        <v>16</v>
      </c>
      <c r="M128" s="22"/>
    </row>
    <row r="129" spans="1:14" ht="18.75" customHeight="1" x14ac:dyDescent="0.3">
      <c r="A129" s="44" t="s">
        <v>17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7"/>
    </row>
    <row r="130" spans="1:14" ht="42.6" customHeight="1" x14ac:dyDescent="0.3">
      <c r="A130" s="8" t="s">
        <v>18</v>
      </c>
      <c r="B130" s="9" t="s">
        <v>19</v>
      </c>
      <c r="C130" s="8">
        <v>15</v>
      </c>
      <c r="D130" s="10">
        <v>3.48</v>
      </c>
      <c r="E130" s="10">
        <v>4.43</v>
      </c>
      <c r="F130" s="11"/>
      <c r="G130" s="12">
        <v>54.6</v>
      </c>
      <c r="H130" s="10">
        <v>0.01</v>
      </c>
      <c r="I130" s="10">
        <v>0.11</v>
      </c>
      <c r="J130" s="12">
        <v>43.2</v>
      </c>
      <c r="K130" s="8">
        <v>132</v>
      </c>
      <c r="L130" s="10">
        <v>0.15</v>
      </c>
      <c r="M130" s="14"/>
    </row>
    <row r="131" spans="1:14" ht="14.4" x14ac:dyDescent="0.3">
      <c r="A131" s="8" t="s">
        <v>20</v>
      </c>
      <c r="B131" s="9" t="s">
        <v>21</v>
      </c>
      <c r="C131" s="8">
        <v>40</v>
      </c>
      <c r="D131" s="10">
        <v>5.08</v>
      </c>
      <c r="E131" s="12">
        <v>4.5999999999999996</v>
      </c>
      <c r="F131" s="10">
        <v>0.28000000000000003</v>
      </c>
      <c r="G131" s="12">
        <v>62.8</v>
      </c>
      <c r="H131" s="10">
        <v>0.03</v>
      </c>
      <c r="I131" s="11"/>
      <c r="J131" s="8">
        <v>104</v>
      </c>
      <c r="K131" s="8">
        <v>22</v>
      </c>
      <c r="L131" s="8">
        <v>1</v>
      </c>
      <c r="M131" s="34"/>
      <c r="N131" s="35"/>
    </row>
    <row r="132" spans="1:14" ht="43.2" x14ac:dyDescent="0.3">
      <c r="A132" s="10" t="s">
        <v>85</v>
      </c>
      <c r="B132" s="9" t="s">
        <v>86</v>
      </c>
      <c r="C132" s="8">
        <v>150</v>
      </c>
      <c r="D132" s="10">
        <v>5.69</v>
      </c>
      <c r="E132" s="10">
        <v>6.38</v>
      </c>
      <c r="F132" s="10">
        <v>26.61</v>
      </c>
      <c r="G132" s="10">
        <v>187.04</v>
      </c>
      <c r="H132" s="10">
        <v>0.17</v>
      </c>
      <c r="I132" s="10">
        <v>0.18</v>
      </c>
      <c r="J132" s="12">
        <v>29.7</v>
      </c>
      <c r="K132" s="10">
        <v>139.86000000000001</v>
      </c>
      <c r="L132" s="10">
        <v>1.24</v>
      </c>
      <c r="M132" s="14"/>
      <c r="N132" s="30"/>
    </row>
    <row r="133" spans="1:14" ht="14.4" x14ac:dyDescent="0.3">
      <c r="A133" s="10" t="s">
        <v>24</v>
      </c>
      <c r="B133" s="9" t="s">
        <v>25</v>
      </c>
      <c r="C133" s="8">
        <v>200</v>
      </c>
      <c r="D133" s="10">
        <v>3.87</v>
      </c>
      <c r="E133" s="12">
        <v>3.8</v>
      </c>
      <c r="F133" s="10">
        <v>16.09</v>
      </c>
      <c r="G133" s="10">
        <v>115.45</v>
      </c>
      <c r="H133" s="10">
        <v>0.04</v>
      </c>
      <c r="I133" s="12">
        <v>0.3</v>
      </c>
      <c r="J133" s="10">
        <v>20.12</v>
      </c>
      <c r="K133" s="10">
        <v>145.44999999999999</v>
      </c>
      <c r="L133" s="10">
        <v>1.01</v>
      </c>
      <c r="M133" s="14"/>
    </row>
    <row r="134" spans="1:14" ht="14.4" x14ac:dyDescent="0.3">
      <c r="A134" s="10"/>
      <c r="B134" s="9" t="s">
        <v>26</v>
      </c>
      <c r="C134" s="8">
        <v>30</v>
      </c>
      <c r="D134" s="10">
        <v>2.37</v>
      </c>
      <c r="E134" s="12">
        <v>0.3</v>
      </c>
      <c r="F134" s="10">
        <v>14.49</v>
      </c>
      <c r="G134" s="12">
        <v>70.5</v>
      </c>
      <c r="H134" s="10">
        <v>0.05</v>
      </c>
      <c r="I134" s="11"/>
      <c r="J134" s="11"/>
      <c r="K134" s="12">
        <v>6.9</v>
      </c>
      <c r="L134" s="12">
        <v>0.6</v>
      </c>
      <c r="M134" s="14"/>
    </row>
    <row r="135" spans="1:14" ht="14.4" x14ac:dyDescent="0.3">
      <c r="A135" s="10" t="s">
        <v>27</v>
      </c>
      <c r="B135" s="9" t="s">
        <v>28</v>
      </c>
      <c r="C135" s="8">
        <v>100</v>
      </c>
      <c r="D135" s="12">
        <v>0.4</v>
      </c>
      <c r="E135" s="12">
        <v>0.4</v>
      </c>
      <c r="F135" s="12">
        <v>9.8000000000000007</v>
      </c>
      <c r="G135" s="8">
        <v>47</v>
      </c>
      <c r="H135" s="10">
        <v>0.03</v>
      </c>
      <c r="I135" s="8">
        <v>10</v>
      </c>
      <c r="J135" s="8">
        <v>5</v>
      </c>
      <c r="K135" s="8">
        <v>16</v>
      </c>
      <c r="L135" s="12">
        <v>2.2000000000000002</v>
      </c>
      <c r="M135" s="14"/>
    </row>
    <row r="136" spans="1:14" ht="14.4" x14ac:dyDescent="0.3">
      <c r="A136" s="46" t="s">
        <v>29</v>
      </c>
      <c r="B136" s="46"/>
      <c r="C136" s="8">
        <v>535</v>
      </c>
      <c r="D136" s="10">
        <v>20.89</v>
      </c>
      <c r="E136" s="10">
        <v>19.91</v>
      </c>
      <c r="F136" s="10">
        <v>67.27</v>
      </c>
      <c r="G136" s="10">
        <v>537.39</v>
      </c>
      <c r="H136" s="10">
        <v>0.33</v>
      </c>
      <c r="I136" s="10">
        <v>10.59</v>
      </c>
      <c r="J136" s="10">
        <v>202.02</v>
      </c>
      <c r="K136" s="10">
        <v>462.21</v>
      </c>
      <c r="L136" s="12">
        <v>6.2</v>
      </c>
      <c r="M136" s="19"/>
    </row>
    <row r="137" spans="1:14" ht="18" x14ac:dyDescent="0.35">
      <c r="A137" s="47" t="s">
        <v>30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7"/>
    </row>
    <row r="138" spans="1:14" ht="28.8" x14ac:dyDescent="0.3">
      <c r="A138" s="16">
        <v>11</v>
      </c>
      <c r="B138" s="5" t="s">
        <v>60</v>
      </c>
      <c r="C138" s="33">
        <v>60</v>
      </c>
      <c r="D138" s="33">
        <v>1.08</v>
      </c>
      <c r="E138" s="33">
        <v>0.18</v>
      </c>
      <c r="F138" s="33">
        <v>8.6199999999999992</v>
      </c>
      <c r="G138" s="33">
        <v>40.4</v>
      </c>
      <c r="H138" s="33">
        <v>0.05</v>
      </c>
      <c r="I138" s="33">
        <v>6.25</v>
      </c>
      <c r="J138" s="33">
        <v>0</v>
      </c>
      <c r="K138" s="33">
        <v>24.28</v>
      </c>
      <c r="L138" s="33">
        <v>1.02</v>
      </c>
      <c r="M138" s="14"/>
    </row>
    <row r="139" spans="1:14" ht="28.8" x14ac:dyDescent="0.3">
      <c r="A139" s="16">
        <v>22</v>
      </c>
      <c r="B139" s="5" t="s">
        <v>87</v>
      </c>
      <c r="C139" s="33">
        <v>200</v>
      </c>
      <c r="D139" s="33">
        <v>2.69</v>
      </c>
      <c r="E139" s="33">
        <v>2.84</v>
      </c>
      <c r="F139" s="33">
        <v>17.14</v>
      </c>
      <c r="G139" s="33">
        <v>104.75</v>
      </c>
      <c r="H139" s="33">
        <v>0.11</v>
      </c>
      <c r="I139" s="33">
        <v>8.25</v>
      </c>
      <c r="J139" s="33">
        <v>0</v>
      </c>
      <c r="K139" s="33">
        <v>24.6</v>
      </c>
      <c r="L139" s="33">
        <v>0.8</v>
      </c>
      <c r="M139" s="14"/>
    </row>
    <row r="140" spans="1:14" ht="14.4" x14ac:dyDescent="0.3">
      <c r="A140" s="16">
        <v>48</v>
      </c>
      <c r="B140" s="5" t="s">
        <v>49</v>
      </c>
      <c r="C140" s="33">
        <v>100</v>
      </c>
      <c r="D140" s="33">
        <v>23.8</v>
      </c>
      <c r="E140" s="33">
        <v>19.52</v>
      </c>
      <c r="F140" s="33">
        <v>5.74</v>
      </c>
      <c r="G140" s="33">
        <v>203</v>
      </c>
      <c r="H140" s="33">
        <v>0.21</v>
      </c>
      <c r="I140" s="33">
        <v>1.54</v>
      </c>
      <c r="J140" s="33">
        <v>0</v>
      </c>
      <c r="K140" s="33">
        <v>29.4</v>
      </c>
      <c r="L140" s="33">
        <v>9</v>
      </c>
      <c r="M140" s="14"/>
    </row>
    <row r="141" spans="1:14" ht="28.8" x14ac:dyDescent="0.3">
      <c r="A141" s="16">
        <v>60</v>
      </c>
      <c r="B141" s="5" t="s">
        <v>50</v>
      </c>
      <c r="C141" s="33">
        <v>200</v>
      </c>
      <c r="D141" s="33">
        <v>9.94</v>
      </c>
      <c r="E141" s="33">
        <v>7.48</v>
      </c>
      <c r="F141" s="33">
        <v>47.78</v>
      </c>
      <c r="G141" s="33">
        <v>307.26</v>
      </c>
      <c r="H141" s="33">
        <v>0.24</v>
      </c>
      <c r="I141" s="33">
        <v>0</v>
      </c>
      <c r="J141" s="33">
        <v>0.02</v>
      </c>
      <c r="K141" s="33">
        <v>17.3</v>
      </c>
      <c r="L141" s="33">
        <v>5.0999999999999996</v>
      </c>
      <c r="M141" s="14"/>
    </row>
    <row r="142" spans="1:14" ht="14.4" x14ac:dyDescent="0.3">
      <c r="A142" s="16">
        <v>67</v>
      </c>
      <c r="B142" s="5" t="s">
        <v>88</v>
      </c>
      <c r="C142" s="33">
        <v>200</v>
      </c>
      <c r="D142" s="33">
        <v>0.2</v>
      </c>
      <c r="E142" s="33">
        <v>0</v>
      </c>
      <c r="F142" s="33">
        <v>32.6</v>
      </c>
      <c r="G142" s="33">
        <v>132</v>
      </c>
      <c r="H142" s="33">
        <v>0</v>
      </c>
      <c r="I142" s="33">
        <v>0</v>
      </c>
      <c r="J142" s="33">
        <v>0</v>
      </c>
      <c r="K142" s="33">
        <v>18</v>
      </c>
      <c r="L142" s="33">
        <v>0.06</v>
      </c>
      <c r="M142" s="14"/>
    </row>
    <row r="143" spans="1:14" ht="14.4" x14ac:dyDescent="0.3">
      <c r="A143" s="16">
        <v>73</v>
      </c>
      <c r="B143" s="5" t="s">
        <v>36</v>
      </c>
      <c r="C143" s="33">
        <v>40</v>
      </c>
      <c r="D143" s="33">
        <v>2.64</v>
      </c>
      <c r="E143" s="33">
        <v>0.48</v>
      </c>
      <c r="F143" s="33">
        <v>15.84</v>
      </c>
      <c r="G143" s="33">
        <v>78.239999999999995</v>
      </c>
      <c r="H143" s="33">
        <v>0.68</v>
      </c>
      <c r="I143" s="33">
        <v>0</v>
      </c>
      <c r="J143" s="33">
        <v>0</v>
      </c>
      <c r="K143" s="33">
        <v>9.1999999999999993</v>
      </c>
      <c r="L143" s="33">
        <v>1.24</v>
      </c>
      <c r="M143" s="14"/>
    </row>
    <row r="144" spans="1:14" ht="14.4" x14ac:dyDescent="0.3">
      <c r="A144" s="18"/>
      <c r="B144" s="16" t="s">
        <v>37</v>
      </c>
      <c r="C144" s="18">
        <v>800</v>
      </c>
      <c r="D144" s="18">
        <f t="shared" ref="D144:L144" si="10">SUM(D138:D143)</f>
        <v>40.35</v>
      </c>
      <c r="E144" s="18">
        <f t="shared" si="10"/>
        <v>30.5</v>
      </c>
      <c r="F144" s="18">
        <f t="shared" si="10"/>
        <v>127.72</v>
      </c>
      <c r="G144" s="18">
        <f t="shared" si="10"/>
        <v>865.65</v>
      </c>
      <c r="H144" s="18">
        <f t="shared" si="10"/>
        <v>1.29</v>
      </c>
      <c r="I144" s="18">
        <f t="shared" si="10"/>
        <v>16.04</v>
      </c>
      <c r="J144" s="18">
        <f t="shared" si="10"/>
        <v>0.02</v>
      </c>
      <c r="K144" s="18">
        <f t="shared" si="10"/>
        <v>122.78</v>
      </c>
      <c r="L144" s="18">
        <f t="shared" si="10"/>
        <v>17.22</v>
      </c>
      <c r="M144" s="19"/>
    </row>
    <row r="145" spans="1:13" ht="14.4" x14ac:dyDescent="0.3">
      <c r="A145" s="18" t="s">
        <v>38</v>
      </c>
      <c r="B145" s="18"/>
      <c r="C145" s="18"/>
      <c r="D145" s="18">
        <f t="shared" ref="D145:L145" si="11">D144+D136</f>
        <v>61.24</v>
      </c>
      <c r="E145" s="18">
        <f t="shared" si="11"/>
        <v>50.41</v>
      </c>
      <c r="F145" s="18">
        <f t="shared" si="11"/>
        <v>194.99</v>
      </c>
      <c r="G145" s="18">
        <f t="shared" si="11"/>
        <v>1403.04</v>
      </c>
      <c r="H145" s="18">
        <f t="shared" si="11"/>
        <v>1.62</v>
      </c>
      <c r="I145" s="18">
        <f t="shared" si="11"/>
        <v>26.63</v>
      </c>
      <c r="J145" s="18">
        <f t="shared" si="11"/>
        <v>202.04000000000002</v>
      </c>
      <c r="K145" s="18">
        <f t="shared" si="11"/>
        <v>584.99</v>
      </c>
      <c r="L145" s="18">
        <f t="shared" si="11"/>
        <v>23.419999999999998</v>
      </c>
      <c r="M145" s="19"/>
    </row>
    <row r="146" spans="1:13" ht="14.4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 ht="14.4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 ht="14.4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 ht="18" x14ac:dyDescent="0.35">
      <c r="A149" s="48" t="s">
        <v>89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1"/>
    </row>
    <row r="150" spans="1:13" ht="18" x14ac:dyDescent="0.35">
      <c r="A150" s="48" t="s">
        <v>1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1"/>
    </row>
    <row r="151" spans="1:13" ht="30" customHeight="1" x14ac:dyDescent="0.3">
      <c r="A151" s="44" t="s">
        <v>2</v>
      </c>
      <c r="B151" s="44" t="s">
        <v>3</v>
      </c>
      <c r="C151" s="44" t="s">
        <v>4</v>
      </c>
      <c r="D151" s="44" t="s">
        <v>5</v>
      </c>
      <c r="E151" s="44"/>
      <c r="F151" s="44"/>
      <c r="G151" s="3" t="s">
        <v>6</v>
      </c>
      <c r="H151" s="44" t="s">
        <v>7</v>
      </c>
      <c r="I151" s="44"/>
      <c r="J151" s="44"/>
      <c r="K151" s="44" t="s">
        <v>8</v>
      </c>
      <c r="L151" s="44"/>
      <c r="M151" s="6"/>
    </row>
    <row r="152" spans="1:13" ht="30" customHeight="1" x14ac:dyDescent="0.3">
      <c r="A152" s="44"/>
      <c r="B152" s="44"/>
      <c r="C152" s="44"/>
      <c r="D152" s="3" t="s">
        <v>9</v>
      </c>
      <c r="E152" s="3" t="s">
        <v>10</v>
      </c>
      <c r="F152" s="3" t="s">
        <v>11</v>
      </c>
      <c r="G152" s="3"/>
      <c r="H152" s="3" t="s">
        <v>12</v>
      </c>
      <c r="I152" s="3" t="s">
        <v>13</v>
      </c>
      <c r="J152" s="3" t="s">
        <v>14</v>
      </c>
      <c r="K152" s="3" t="s">
        <v>15</v>
      </c>
      <c r="L152" s="5" t="s">
        <v>16</v>
      </c>
      <c r="M152" s="22"/>
    </row>
    <row r="153" spans="1:13" ht="18.75" customHeight="1" x14ac:dyDescent="0.3">
      <c r="A153" s="44" t="s">
        <v>17</v>
      </c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7"/>
    </row>
    <row r="154" spans="1:13" ht="34.5" customHeight="1" x14ac:dyDescent="0.3">
      <c r="A154" s="36" t="s">
        <v>90</v>
      </c>
      <c r="B154" s="24" t="s">
        <v>91</v>
      </c>
      <c r="C154" s="23">
        <v>90</v>
      </c>
      <c r="D154" s="36">
        <v>12.9</v>
      </c>
      <c r="E154" s="25">
        <v>10.32</v>
      </c>
      <c r="F154" s="25">
        <v>1.72</v>
      </c>
      <c r="G154" s="25">
        <v>151.47999999999999</v>
      </c>
      <c r="H154" s="25">
        <v>0.45</v>
      </c>
      <c r="I154" s="25">
        <v>3.72</v>
      </c>
      <c r="J154" s="36">
        <v>149.5</v>
      </c>
      <c r="K154" s="25">
        <v>12.43</v>
      </c>
      <c r="L154" s="25">
        <v>1.99</v>
      </c>
      <c r="M154" s="14"/>
    </row>
    <row r="155" spans="1:13" ht="28.8" x14ac:dyDescent="0.3">
      <c r="A155" s="12" t="s">
        <v>92</v>
      </c>
      <c r="B155" s="9" t="s">
        <v>93</v>
      </c>
      <c r="C155" s="8">
        <v>150</v>
      </c>
      <c r="D155" s="10">
        <v>5.53</v>
      </c>
      <c r="E155" s="10">
        <v>4.78</v>
      </c>
      <c r="F155" s="10">
        <v>35.29</v>
      </c>
      <c r="G155" s="12">
        <v>206.4</v>
      </c>
      <c r="H155" s="10">
        <v>0.09</v>
      </c>
      <c r="I155" s="11"/>
      <c r="J155" s="12">
        <v>29.5</v>
      </c>
      <c r="K155" s="10">
        <v>11.94</v>
      </c>
      <c r="L155" s="10">
        <v>0.82</v>
      </c>
      <c r="M155" s="14"/>
    </row>
    <row r="156" spans="1:13" ht="14.4" x14ac:dyDescent="0.3">
      <c r="A156" s="8" t="s">
        <v>57</v>
      </c>
      <c r="B156" s="9" t="s">
        <v>58</v>
      </c>
      <c r="C156" s="8">
        <v>200</v>
      </c>
      <c r="D156" s="12">
        <v>0.2</v>
      </c>
      <c r="E156" s="10">
        <v>0.02</v>
      </c>
      <c r="F156" s="10">
        <v>11.05</v>
      </c>
      <c r="G156" s="10">
        <v>45.41</v>
      </c>
      <c r="H156" s="11"/>
      <c r="I156" s="12">
        <v>0.1</v>
      </c>
      <c r="J156" s="12">
        <v>0.5</v>
      </c>
      <c r="K156" s="10">
        <v>5.28</v>
      </c>
      <c r="L156" s="10">
        <v>0.85</v>
      </c>
      <c r="M156" s="14"/>
    </row>
    <row r="157" spans="1:13" ht="14.4" x14ac:dyDescent="0.3">
      <c r="A157" s="10"/>
      <c r="B157" s="9" t="s">
        <v>26</v>
      </c>
      <c r="C157" s="8">
        <v>30</v>
      </c>
      <c r="D157" s="10">
        <v>2.37</v>
      </c>
      <c r="E157" s="12">
        <v>0.3</v>
      </c>
      <c r="F157" s="10">
        <v>14.49</v>
      </c>
      <c r="G157" s="12">
        <v>70.5</v>
      </c>
      <c r="H157" s="10">
        <v>0.05</v>
      </c>
      <c r="I157" s="11"/>
      <c r="J157" s="11"/>
      <c r="K157" s="12">
        <v>6.9</v>
      </c>
      <c r="L157" s="12">
        <v>0.6</v>
      </c>
      <c r="M157" s="14"/>
    </row>
    <row r="158" spans="1:13" ht="14.4" x14ac:dyDescent="0.3">
      <c r="A158" s="8" t="s">
        <v>27</v>
      </c>
      <c r="B158" s="9" t="s">
        <v>46</v>
      </c>
      <c r="C158" s="8">
        <v>100</v>
      </c>
      <c r="D158" s="12">
        <v>0.4</v>
      </c>
      <c r="E158" s="12">
        <v>0.3</v>
      </c>
      <c r="F158" s="12">
        <v>10.3</v>
      </c>
      <c r="G158" s="8">
        <v>47</v>
      </c>
      <c r="H158" s="10">
        <v>0.02</v>
      </c>
      <c r="I158" s="8">
        <v>5</v>
      </c>
      <c r="J158" s="8">
        <v>2</v>
      </c>
      <c r="K158" s="8">
        <v>19</v>
      </c>
      <c r="L158" s="12">
        <v>2.2999999999999998</v>
      </c>
      <c r="M158" s="19"/>
    </row>
    <row r="159" spans="1:13" ht="18" x14ac:dyDescent="0.35">
      <c r="A159" s="46" t="s">
        <v>29</v>
      </c>
      <c r="B159" s="46"/>
      <c r="C159" s="8">
        <v>570</v>
      </c>
      <c r="D159" s="10">
        <v>21.4</v>
      </c>
      <c r="E159" s="10">
        <v>15.72</v>
      </c>
      <c r="F159" s="10">
        <v>72.849999999999994</v>
      </c>
      <c r="G159" s="10">
        <v>520.79</v>
      </c>
      <c r="H159" s="10">
        <v>0.61</v>
      </c>
      <c r="I159" s="10">
        <v>8.82</v>
      </c>
      <c r="J159" s="12">
        <v>181.5</v>
      </c>
      <c r="K159" s="10">
        <v>55.55</v>
      </c>
      <c r="L159" s="10">
        <v>6.56</v>
      </c>
      <c r="M159" s="17"/>
    </row>
    <row r="160" spans="1:13" ht="18" x14ac:dyDescent="0.35">
      <c r="A160" s="49" t="s">
        <v>30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17"/>
    </row>
    <row r="161" spans="1:13" ht="28.8" x14ac:dyDescent="0.3">
      <c r="A161" s="16">
        <v>5</v>
      </c>
      <c r="B161" s="5" t="s">
        <v>94</v>
      </c>
      <c r="C161" s="33">
        <v>60</v>
      </c>
      <c r="D161" s="33">
        <v>0.98</v>
      </c>
      <c r="E161" s="33">
        <v>6.15</v>
      </c>
      <c r="F161" s="33">
        <v>3.73</v>
      </c>
      <c r="G161" s="33">
        <v>74.2</v>
      </c>
      <c r="H161" s="33">
        <v>0.05</v>
      </c>
      <c r="I161" s="33">
        <v>16.760000000000002</v>
      </c>
      <c r="J161" s="33">
        <v>0</v>
      </c>
      <c r="K161" s="33">
        <v>18.68</v>
      </c>
      <c r="L161" s="33">
        <v>0.59</v>
      </c>
      <c r="M161" s="14"/>
    </row>
    <row r="162" spans="1:13" ht="14.4" x14ac:dyDescent="0.3">
      <c r="A162" s="16">
        <v>20</v>
      </c>
      <c r="B162" s="5" t="s">
        <v>95</v>
      </c>
      <c r="C162" s="33">
        <v>200</v>
      </c>
      <c r="D162" s="33">
        <v>1.87</v>
      </c>
      <c r="E162" s="33">
        <v>2.2599999999999998</v>
      </c>
      <c r="F162" s="33">
        <v>13.31</v>
      </c>
      <c r="G162" s="33">
        <v>81</v>
      </c>
      <c r="H162" s="33">
        <v>0.11</v>
      </c>
      <c r="I162" s="33">
        <v>9.6</v>
      </c>
      <c r="J162" s="33">
        <v>0</v>
      </c>
      <c r="K162" s="33">
        <v>20.68</v>
      </c>
      <c r="L162" s="33">
        <v>0.94</v>
      </c>
      <c r="M162" s="14"/>
    </row>
    <row r="163" spans="1:13" ht="14.4" x14ac:dyDescent="0.3">
      <c r="A163" s="16">
        <v>47</v>
      </c>
      <c r="B163" s="5" t="s">
        <v>96</v>
      </c>
      <c r="C163" s="33">
        <v>240</v>
      </c>
      <c r="D163" s="33">
        <v>27.53</v>
      </c>
      <c r="E163" s="33">
        <v>7.47</v>
      </c>
      <c r="F163" s="33">
        <v>21.95</v>
      </c>
      <c r="G163" s="33">
        <v>375</v>
      </c>
      <c r="H163" s="33">
        <v>0.21</v>
      </c>
      <c r="I163" s="33">
        <v>8.9700000000000006</v>
      </c>
      <c r="J163" s="33">
        <v>24</v>
      </c>
      <c r="K163" s="33">
        <v>31.1</v>
      </c>
      <c r="L163" s="33">
        <v>4.03</v>
      </c>
      <c r="M163" s="14"/>
    </row>
    <row r="164" spans="1:13" ht="14.4" x14ac:dyDescent="0.3">
      <c r="A164" s="16">
        <v>73</v>
      </c>
      <c r="B164" s="5" t="s">
        <v>36</v>
      </c>
      <c r="C164" s="33">
        <v>40</v>
      </c>
      <c r="D164" s="33">
        <v>2.64</v>
      </c>
      <c r="E164" s="33">
        <v>0.48</v>
      </c>
      <c r="F164" s="33">
        <v>15.84</v>
      </c>
      <c r="G164" s="33">
        <v>78.239999999999995</v>
      </c>
      <c r="H164" s="33">
        <v>0.68</v>
      </c>
      <c r="I164" s="33">
        <v>0</v>
      </c>
      <c r="J164" s="33">
        <v>0</v>
      </c>
      <c r="K164" s="33">
        <v>9.1999999999999993</v>
      </c>
      <c r="L164" s="33">
        <v>1.24</v>
      </c>
      <c r="M164" s="14"/>
    </row>
    <row r="165" spans="1:13" ht="28.8" x14ac:dyDescent="0.3">
      <c r="A165" s="16">
        <v>66</v>
      </c>
      <c r="B165" s="5" t="s">
        <v>35</v>
      </c>
      <c r="C165" s="33">
        <v>200</v>
      </c>
      <c r="D165" s="33">
        <v>0.04</v>
      </c>
      <c r="E165" s="33">
        <v>0</v>
      </c>
      <c r="F165" s="33">
        <v>24.76</v>
      </c>
      <c r="G165" s="33">
        <v>94.2</v>
      </c>
      <c r="H165" s="33">
        <v>0.01</v>
      </c>
      <c r="I165" s="33">
        <v>1.08</v>
      </c>
      <c r="J165" s="33">
        <v>0</v>
      </c>
      <c r="K165" s="33">
        <v>6.4</v>
      </c>
      <c r="L165" s="33">
        <v>0.96</v>
      </c>
      <c r="M165" s="14"/>
    </row>
    <row r="166" spans="1:13" ht="14.4" x14ac:dyDescent="0.3">
      <c r="A166" s="18"/>
      <c r="B166" s="16" t="s">
        <v>37</v>
      </c>
      <c r="C166" s="33">
        <v>740</v>
      </c>
      <c r="D166" s="33">
        <f t="shared" ref="D166:L166" si="12">SUM(D161:D165)</f>
        <v>33.06</v>
      </c>
      <c r="E166" s="33">
        <f t="shared" si="12"/>
        <v>16.36</v>
      </c>
      <c r="F166" s="33">
        <f t="shared" si="12"/>
        <v>79.59</v>
      </c>
      <c r="G166" s="33">
        <f t="shared" si="12"/>
        <v>702.6400000000001</v>
      </c>
      <c r="H166" s="33">
        <f t="shared" si="12"/>
        <v>1.06</v>
      </c>
      <c r="I166" s="33">
        <f t="shared" si="12"/>
        <v>36.409999999999997</v>
      </c>
      <c r="J166" s="33">
        <f t="shared" si="12"/>
        <v>24</v>
      </c>
      <c r="K166" s="33">
        <f t="shared" si="12"/>
        <v>86.060000000000016</v>
      </c>
      <c r="L166" s="33">
        <f t="shared" si="12"/>
        <v>7.7600000000000007</v>
      </c>
      <c r="M166" s="14"/>
    </row>
    <row r="167" spans="1:13" ht="24.75" customHeight="1" x14ac:dyDescent="0.3">
      <c r="A167" s="18" t="s">
        <v>38</v>
      </c>
      <c r="B167" s="18"/>
      <c r="C167" s="18"/>
      <c r="D167" s="18">
        <f t="shared" ref="D167:L167" si="13">D166+D158</f>
        <v>33.46</v>
      </c>
      <c r="E167" s="18">
        <f t="shared" si="13"/>
        <v>16.66</v>
      </c>
      <c r="F167" s="18">
        <f t="shared" si="13"/>
        <v>89.89</v>
      </c>
      <c r="G167" s="18">
        <f t="shared" si="13"/>
        <v>749.6400000000001</v>
      </c>
      <c r="H167" s="18">
        <f t="shared" si="13"/>
        <v>1.08</v>
      </c>
      <c r="I167" s="18">
        <f t="shared" si="13"/>
        <v>41.41</v>
      </c>
      <c r="J167" s="18">
        <f t="shared" si="13"/>
        <v>26</v>
      </c>
      <c r="K167" s="18">
        <f t="shared" si="13"/>
        <v>105.06000000000002</v>
      </c>
      <c r="L167" s="18">
        <f t="shared" si="13"/>
        <v>10.06</v>
      </c>
      <c r="M167" s="19"/>
    </row>
    <row r="168" spans="1:13" ht="14.4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 ht="14.4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 ht="14.4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3" ht="19.649999999999999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3" ht="19.649999999999999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3" ht="18" x14ac:dyDescent="0.35">
      <c r="A173" s="48" t="s">
        <v>97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1"/>
    </row>
    <row r="174" spans="1:13" ht="18" x14ac:dyDescent="0.35">
      <c r="A174" s="48" t="s">
        <v>1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1"/>
    </row>
    <row r="175" spans="1:13" ht="18" x14ac:dyDescent="0.3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1"/>
    </row>
    <row r="176" spans="1:13" ht="14.4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4"/>
    </row>
    <row r="177" spans="1:16" ht="30" customHeight="1" x14ac:dyDescent="0.3">
      <c r="A177" s="44" t="s">
        <v>2</v>
      </c>
      <c r="B177" s="44" t="s">
        <v>3</v>
      </c>
      <c r="C177" s="44" t="s">
        <v>4</v>
      </c>
      <c r="D177" s="44" t="s">
        <v>5</v>
      </c>
      <c r="E177" s="44"/>
      <c r="F177" s="44"/>
      <c r="G177" s="3" t="s">
        <v>6</v>
      </c>
      <c r="H177" s="44" t="s">
        <v>7</v>
      </c>
      <c r="I177" s="44"/>
      <c r="J177" s="44"/>
      <c r="K177" s="44" t="s">
        <v>8</v>
      </c>
      <c r="L177" s="44"/>
      <c r="M177" s="6"/>
    </row>
    <row r="178" spans="1:16" ht="14.4" x14ac:dyDescent="0.3">
      <c r="A178" s="44"/>
      <c r="B178" s="44"/>
      <c r="C178" s="44"/>
      <c r="D178" s="3" t="s">
        <v>9</v>
      </c>
      <c r="E178" s="3" t="s">
        <v>10</v>
      </c>
      <c r="F178" s="3" t="s">
        <v>11</v>
      </c>
      <c r="G178" s="3"/>
      <c r="H178" s="3" t="s">
        <v>12</v>
      </c>
      <c r="I178" s="3" t="s">
        <v>13</v>
      </c>
      <c r="J178" s="3" t="s">
        <v>14</v>
      </c>
      <c r="K178" s="3" t="s">
        <v>15</v>
      </c>
      <c r="L178" s="5" t="s">
        <v>16</v>
      </c>
      <c r="M178" s="22"/>
    </row>
    <row r="179" spans="1:16" ht="18.75" customHeight="1" x14ac:dyDescent="0.3">
      <c r="A179" s="44" t="s">
        <v>17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7"/>
    </row>
    <row r="180" spans="1:16" ht="14.4" x14ac:dyDescent="0.3">
      <c r="A180" s="10" t="s">
        <v>53</v>
      </c>
      <c r="B180" s="9" t="s">
        <v>54</v>
      </c>
      <c r="C180" s="8">
        <v>10</v>
      </c>
      <c r="D180" s="10">
        <v>0.05</v>
      </c>
      <c r="E180" s="10">
        <v>8.25</v>
      </c>
      <c r="F180" s="10">
        <v>0.08</v>
      </c>
      <c r="G180" s="12">
        <v>74.8</v>
      </c>
      <c r="H180" s="11"/>
      <c r="I180" s="11"/>
      <c r="J180" s="8">
        <v>59</v>
      </c>
      <c r="K180" s="12">
        <v>1.2</v>
      </c>
      <c r="L180" s="10">
        <v>0.02</v>
      </c>
      <c r="M180" s="19"/>
    </row>
    <row r="181" spans="1:16" ht="43.2" x14ac:dyDescent="0.3">
      <c r="A181" s="10" t="s">
        <v>98</v>
      </c>
      <c r="B181" s="9" t="s">
        <v>99</v>
      </c>
      <c r="C181" s="38">
        <v>200</v>
      </c>
      <c r="D181" s="39">
        <v>22.44</v>
      </c>
      <c r="E181" s="39">
        <v>9.59</v>
      </c>
      <c r="F181" s="39">
        <v>43.82</v>
      </c>
      <c r="G181" s="39">
        <v>354.54</v>
      </c>
      <c r="H181" s="39">
        <v>0.14000000000000001</v>
      </c>
      <c r="I181" s="39">
        <v>0.46</v>
      </c>
      <c r="J181" s="39">
        <v>69.55</v>
      </c>
      <c r="K181" s="39">
        <v>208.19</v>
      </c>
      <c r="L181" s="40">
        <v>1.23</v>
      </c>
      <c r="M181" s="22"/>
    </row>
    <row r="182" spans="1:16" ht="28.8" x14ac:dyDescent="0.3">
      <c r="A182" s="10" t="s">
        <v>44</v>
      </c>
      <c r="B182" s="9" t="s">
        <v>45</v>
      </c>
      <c r="C182" s="38">
        <v>200</v>
      </c>
      <c r="D182" s="39">
        <v>0.26</v>
      </c>
      <c r="E182" s="39">
        <v>0.03</v>
      </c>
      <c r="F182" s="39">
        <v>11.26</v>
      </c>
      <c r="G182" s="39">
        <v>47.79</v>
      </c>
      <c r="H182" s="41"/>
      <c r="I182" s="40">
        <v>2.9</v>
      </c>
      <c r="J182" s="40">
        <v>0.5</v>
      </c>
      <c r="K182" s="39">
        <v>8.08</v>
      </c>
      <c r="L182" s="40">
        <v>0.9</v>
      </c>
      <c r="M182" s="22"/>
    </row>
    <row r="183" spans="1:16" ht="14.4" x14ac:dyDescent="0.3">
      <c r="A183" s="10"/>
      <c r="B183" s="9" t="s">
        <v>26</v>
      </c>
      <c r="C183" s="38">
        <v>30</v>
      </c>
      <c r="D183" s="39">
        <v>2.37</v>
      </c>
      <c r="E183" s="40">
        <v>0.3</v>
      </c>
      <c r="F183" s="39">
        <v>14.49</v>
      </c>
      <c r="G183" s="40">
        <v>70.5</v>
      </c>
      <c r="H183" s="39">
        <v>0.05</v>
      </c>
      <c r="I183" s="41"/>
      <c r="J183" s="41"/>
      <c r="K183" s="40">
        <v>6.9</v>
      </c>
      <c r="L183" s="40">
        <v>0.6</v>
      </c>
      <c r="M183" s="22"/>
    </row>
    <row r="184" spans="1:16" ht="14.4" x14ac:dyDescent="0.3">
      <c r="A184" s="10" t="s">
        <v>27</v>
      </c>
      <c r="B184" s="9" t="s">
        <v>28</v>
      </c>
      <c r="C184" s="38">
        <v>100</v>
      </c>
      <c r="D184" s="40">
        <v>0.4</v>
      </c>
      <c r="E184" s="40">
        <v>0.4</v>
      </c>
      <c r="F184" s="40">
        <v>9.8000000000000007</v>
      </c>
      <c r="G184" s="38">
        <v>47</v>
      </c>
      <c r="H184" s="39">
        <v>0.03</v>
      </c>
      <c r="I184" s="38">
        <v>10</v>
      </c>
      <c r="J184" s="38">
        <v>5</v>
      </c>
      <c r="K184" s="38">
        <v>16</v>
      </c>
      <c r="L184" s="40">
        <v>2.2000000000000002</v>
      </c>
      <c r="M184" s="22"/>
    </row>
    <row r="185" spans="1:16" ht="14.4" x14ac:dyDescent="0.3">
      <c r="A185" s="46" t="s">
        <v>29</v>
      </c>
      <c r="B185" s="46"/>
      <c r="C185" s="42">
        <v>540</v>
      </c>
      <c r="D185" s="39">
        <v>25.52</v>
      </c>
      <c r="E185" s="39">
        <v>18.57</v>
      </c>
      <c r="F185" s="39">
        <v>79.45</v>
      </c>
      <c r="G185" s="39">
        <v>594.63</v>
      </c>
      <c r="H185" s="39">
        <v>0.22</v>
      </c>
      <c r="I185" s="39">
        <v>13.36</v>
      </c>
      <c r="J185" s="39">
        <v>134.05000000000001</v>
      </c>
      <c r="K185" s="39">
        <v>240.37</v>
      </c>
      <c r="L185" s="39">
        <v>4.95</v>
      </c>
      <c r="M185" s="14"/>
    </row>
    <row r="186" spans="1:16" ht="18" x14ac:dyDescent="0.35">
      <c r="A186" s="47" t="s">
        <v>30</v>
      </c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17"/>
    </row>
    <row r="187" spans="1:16" ht="28.8" x14ac:dyDescent="0.3">
      <c r="A187" s="16">
        <v>7</v>
      </c>
      <c r="B187" s="5" t="s">
        <v>31</v>
      </c>
      <c r="C187" s="33">
        <v>60</v>
      </c>
      <c r="D187" s="33">
        <v>1.41</v>
      </c>
      <c r="E187" s="33">
        <v>5.08</v>
      </c>
      <c r="F187" s="33">
        <v>9.02</v>
      </c>
      <c r="G187" s="33">
        <v>52.44</v>
      </c>
      <c r="H187" s="33">
        <v>0.03</v>
      </c>
      <c r="I187" s="33">
        <v>12.45</v>
      </c>
      <c r="J187" s="33">
        <v>0</v>
      </c>
      <c r="K187" s="33">
        <v>37.369999999999997</v>
      </c>
      <c r="L187" s="33">
        <v>1.42</v>
      </c>
      <c r="M187" s="14"/>
    </row>
    <row r="188" spans="1:16" ht="14.4" x14ac:dyDescent="0.3">
      <c r="A188" s="16">
        <v>25</v>
      </c>
      <c r="B188" s="5" t="s">
        <v>32</v>
      </c>
      <c r="C188" s="33">
        <v>200</v>
      </c>
      <c r="D188" s="33">
        <v>1.6</v>
      </c>
      <c r="E188" s="33">
        <v>4.09</v>
      </c>
      <c r="F188" s="33">
        <v>13.54</v>
      </c>
      <c r="G188" s="33">
        <v>97.4</v>
      </c>
      <c r="H188" s="33">
        <v>0.08</v>
      </c>
      <c r="I188" s="33">
        <v>6.03</v>
      </c>
      <c r="J188" s="33">
        <v>0</v>
      </c>
      <c r="K188" s="33">
        <v>24.95</v>
      </c>
      <c r="L188" s="33">
        <v>0.66</v>
      </c>
      <c r="M188" s="14"/>
    </row>
    <row r="189" spans="1:16" ht="14.4" x14ac:dyDescent="0.3">
      <c r="A189" s="16">
        <v>51</v>
      </c>
      <c r="B189" s="5" t="s">
        <v>33</v>
      </c>
      <c r="C189" s="33">
        <v>120</v>
      </c>
      <c r="D189" s="33">
        <v>17.739999999999998</v>
      </c>
      <c r="E189" s="33">
        <v>19.690000000000001</v>
      </c>
      <c r="F189" s="33">
        <v>23.42</v>
      </c>
      <c r="G189" s="33">
        <v>342</v>
      </c>
      <c r="H189" s="33">
        <v>0.12</v>
      </c>
      <c r="I189" s="33">
        <v>1.7</v>
      </c>
      <c r="J189" s="33">
        <v>78</v>
      </c>
      <c r="K189" s="33">
        <v>87.8</v>
      </c>
      <c r="L189" s="33">
        <v>1.92</v>
      </c>
      <c r="M189" s="14"/>
    </row>
    <row r="190" spans="1:16" ht="14.4" x14ac:dyDescent="0.3">
      <c r="A190" s="16">
        <v>62</v>
      </c>
      <c r="B190" s="5" t="s">
        <v>34</v>
      </c>
      <c r="C190" s="33">
        <v>200</v>
      </c>
      <c r="D190" s="33">
        <v>4.08</v>
      </c>
      <c r="E190" s="33">
        <v>6.4</v>
      </c>
      <c r="F190" s="33">
        <v>27.26</v>
      </c>
      <c r="G190" s="33">
        <v>183</v>
      </c>
      <c r="H190" s="33">
        <v>0.18</v>
      </c>
      <c r="I190" s="33">
        <v>24.22</v>
      </c>
      <c r="J190" s="33">
        <v>34</v>
      </c>
      <c r="K190" s="33">
        <v>49.3</v>
      </c>
      <c r="L190" s="33">
        <v>1.34</v>
      </c>
      <c r="M190" s="14"/>
    </row>
    <row r="191" spans="1:16" ht="28.8" x14ac:dyDescent="0.3">
      <c r="A191" s="16">
        <v>69</v>
      </c>
      <c r="B191" s="5" t="s">
        <v>83</v>
      </c>
      <c r="C191" s="33">
        <v>222</v>
      </c>
      <c r="D191" s="33">
        <v>0.2</v>
      </c>
      <c r="E191" s="33">
        <v>0</v>
      </c>
      <c r="F191" s="33">
        <v>14</v>
      </c>
      <c r="G191" s="33">
        <v>56</v>
      </c>
      <c r="H191" s="33">
        <v>0</v>
      </c>
      <c r="I191" s="33">
        <v>2.13</v>
      </c>
      <c r="J191" s="33">
        <v>0</v>
      </c>
      <c r="K191" s="33">
        <v>15.33</v>
      </c>
      <c r="L191" s="33">
        <v>2.13</v>
      </c>
      <c r="M191" s="14"/>
    </row>
    <row r="192" spans="1:16" ht="14.4" x14ac:dyDescent="0.3">
      <c r="A192" s="16">
        <v>73</v>
      </c>
      <c r="B192" s="5" t="s">
        <v>36</v>
      </c>
      <c r="C192" s="33">
        <v>40</v>
      </c>
      <c r="D192" s="33">
        <v>2.64</v>
      </c>
      <c r="E192" s="33">
        <v>0.48</v>
      </c>
      <c r="F192" s="33">
        <v>15.84</v>
      </c>
      <c r="G192" s="33">
        <v>78.239999999999995</v>
      </c>
      <c r="H192" s="33">
        <v>0.68</v>
      </c>
      <c r="I192" s="33">
        <v>0</v>
      </c>
      <c r="J192" s="33">
        <v>0</v>
      </c>
      <c r="K192" s="33">
        <v>9.1999999999999993</v>
      </c>
      <c r="L192" s="33">
        <v>1.24</v>
      </c>
      <c r="M192" s="14"/>
      <c r="P192" s="2" t="s">
        <v>100</v>
      </c>
    </row>
    <row r="193" spans="1:13" ht="14.4" x14ac:dyDescent="0.3">
      <c r="A193" s="18"/>
      <c r="B193" s="16" t="s">
        <v>37</v>
      </c>
      <c r="C193" s="18">
        <v>842</v>
      </c>
      <c r="D193" s="18">
        <f t="shared" ref="D193:L193" si="14">SUM(D187:D192)</f>
        <v>27.669999999999998</v>
      </c>
      <c r="E193" s="18">
        <f t="shared" si="14"/>
        <v>35.739999999999995</v>
      </c>
      <c r="F193" s="18">
        <f t="shared" si="14"/>
        <v>103.08000000000001</v>
      </c>
      <c r="G193" s="18">
        <f t="shared" si="14"/>
        <v>809.08</v>
      </c>
      <c r="H193" s="18">
        <f t="shared" si="14"/>
        <v>1.0900000000000001</v>
      </c>
      <c r="I193" s="18">
        <f t="shared" si="14"/>
        <v>46.53</v>
      </c>
      <c r="J193" s="18">
        <f t="shared" si="14"/>
        <v>112</v>
      </c>
      <c r="K193" s="18">
        <f t="shared" si="14"/>
        <v>223.95000000000002</v>
      </c>
      <c r="L193" s="18">
        <f t="shared" si="14"/>
        <v>8.7099999999999991</v>
      </c>
      <c r="M193" s="19"/>
    </row>
    <row r="194" spans="1:13" ht="14.4" x14ac:dyDescent="0.3">
      <c r="A194" s="18" t="s">
        <v>38</v>
      </c>
      <c r="B194" s="18"/>
      <c r="C194" s="18"/>
      <c r="D194" s="18">
        <f t="shared" ref="D194:L194" si="15">SUM(D185+D193)</f>
        <v>53.19</v>
      </c>
      <c r="E194" s="18">
        <f t="shared" si="15"/>
        <v>54.309999999999995</v>
      </c>
      <c r="F194" s="18">
        <f t="shared" si="15"/>
        <v>182.53000000000003</v>
      </c>
      <c r="G194" s="18">
        <f t="shared" si="15"/>
        <v>1403.71</v>
      </c>
      <c r="H194" s="18">
        <f t="shared" si="15"/>
        <v>1.31</v>
      </c>
      <c r="I194" s="18">
        <f t="shared" si="15"/>
        <v>59.89</v>
      </c>
      <c r="J194" s="18">
        <f t="shared" si="15"/>
        <v>246.05</v>
      </c>
      <c r="K194" s="18">
        <f t="shared" si="15"/>
        <v>464.32000000000005</v>
      </c>
      <c r="L194" s="18">
        <f t="shared" si="15"/>
        <v>13.66</v>
      </c>
      <c r="M194" s="19"/>
    </row>
    <row r="195" spans="1:13" ht="14.4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 ht="14.4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 ht="14.4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 ht="18" x14ac:dyDescent="0.35">
      <c r="A198" s="48" t="s">
        <v>101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1"/>
    </row>
    <row r="199" spans="1:13" ht="18" x14ac:dyDescent="0.35">
      <c r="A199" s="48" t="s">
        <v>1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1"/>
    </row>
    <row r="200" spans="1:13" ht="14.4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4"/>
    </row>
    <row r="201" spans="1:13" ht="30" customHeight="1" x14ac:dyDescent="0.3">
      <c r="A201" s="44" t="s">
        <v>2</v>
      </c>
      <c r="B201" s="44" t="s">
        <v>3</v>
      </c>
      <c r="C201" s="44" t="s">
        <v>4</v>
      </c>
      <c r="D201" s="44" t="s">
        <v>5</v>
      </c>
      <c r="E201" s="44"/>
      <c r="F201" s="44"/>
      <c r="G201" s="3" t="s">
        <v>6</v>
      </c>
      <c r="H201" s="44" t="s">
        <v>7</v>
      </c>
      <c r="I201" s="44"/>
      <c r="J201" s="44"/>
      <c r="K201" s="44" t="s">
        <v>8</v>
      </c>
      <c r="L201" s="44"/>
      <c r="M201" s="6"/>
    </row>
    <row r="202" spans="1:13" ht="14.4" x14ac:dyDescent="0.3">
      <c r="A202" s="44"/>
      <c r="B202" s="44"/>
      <c r="C202" s="44"/>
      <c r="D202" s="3" t="s">
        <v>9</v>
      </c>
      <c r="E202" s="3" t="s">
        <v>10</v>
      </c>
      <c r="F202" s="3" t="s">
        <v>11</v>
      </c>
      <c r="G202" s="3"/>
      <c r="H202" s="3" t="s">
        <v>12</v>
      </c>
      <c r="I202" s="3" t="s">
        <v>13</v>
      </c>
      <c r="J202" s="3" t="s">
        <v>14</v>
      </c>
      <c r="K202" s="3" t="s">
        <v>15</v>
      </c>
      <c r="L202" s="5" t="s">
        <v>16</v>
      </c>
      <c r="M202" s="22"/>
    </row>
    <row r="203" spans="1:13" ht="18.75" customHeight="1" x14ac:dyDescent="0.3">
      <c r="A203" s="44" t="s">
        <v>17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7"/>
    </row>
    <row r="204" spans="1:13" ht="14.4" x14ac:dyDescent="0.3">
      <c r="A204" s="23" t="s">
        <v>102</v>
      </c>
      <c r="B204" s="24" t="s">
        <v>103</v>
      </c>
      <c r="C204" s="23">
        <v>90</v>
      </c>
      <c r="D204" s="25">
        <v>10.85</v>
      </c>
      <c r="E204" s="25">
        <v>9.61</v>
      </c>
      <c r="F204" s="25">
        <v>3.41</v>
      </c>
      <c r="G204" s="25">
        <v>141.52000000000001</v>
      </c>
      <c r="H204" s="25">
        <v>0.06</v>
      </c>
      <c r="I204" s="25">
        <v>2.25</v>
      </c>
      <c r="J204" s="25">
        <v>7.98</v>
      </c>
      <c r="K204" s="25">
        <v>9.59</v>
      </c>
      <c r="L204" s="25">
        <v>0.59</v>
      </c>
      <c r="M204" s="13"/>
    </row>
    <row r="205" spans="1:13" ht="28.8" x14ac:dyDescent="0.3">
      <c r="A205" s="8" t="s">
        <v>67</v>
      </c>
      <c r="B205" s="9" t="s">
        <v>50</v>
      </c>
      <c r="C205" s="8">
        <v>150</v>
      </c>
      <c r="D205" s="10">
        <v>6.31</v>
      </c>
      <c r="E205" s="12">
        <v>3.3</v>
      </c>
      <c r="F205" s="10">
        <v>28.57</v>
      </c>
      <c r="G205" s="10">
        <v>168.96</v>
      </c>
      <c r="H205" s="10">
        <v>0.22</v>
      </c>
      <c r="I205" s="11"/>
      <c r="J205" s="12">
        <v>12.8</v>
      </c>
      <c r="K205" s="10">
        <v>10.98</v>
      </c>
      <c r="L205" s="10">
        <v>3.36</v>
      </c>
      <c r="M205" s="13"/>
    </row>
    <row r="206" spans="1:13" ht="28.8" x14ac:dyDescent="0.3">
      <c r="A206" s="8" t="s">
        <v>68</v>
      </c>
      <c r="B206" s="9" t="s">
        <v>69</v>
      </c>
      <c r="C206" s="8">
        <v>200</v>
      </c>
      <c r="D206" s="10">
        <v>2.94</v>
      </c>
      <c r="E206" s="10">
        <v>3.24</v>
      </c>
      <c r="F206" s="10">
        <v>15.82</v>
      </c>
      <c r="G206" s="10">
        <v>105.04</v>
      </c>
      <c r="H206" s="10">
        <v>0.04</v>
      </c>
      <c r="I206" s="12">
        <v>0.3</v>
      </c>
      <c r="J206" s="8">
        <v>20</v>
      </c>
      <c r="K206" s="10">
        <v>140.54</v>
      </c>
      <c r="L206" s="10">
        <v>0.13</v>
      </c>
      <c r="M206" s="13"/>
    </row>
    <row r="207" spans="1:13" ht="14.4" x14ac:dyDescent="0.3">
      <c r="A207" s="10"/>
      <c r="B207" s="9" t="s">
        <v>26</v>
      </c>
      <c r="C207" s="8">
        <v>30</v>
      </c>
      <c r="D207" s="10">
        <v>2.37</v>
      </c>
      <c r="E207" s="12">
        <v>0.3</v>
      </c>
      <c r="F207" s="10">
        <v>14.49</v>
      </c>
      <c r="G207" s="12">
        <v>70.5</v>
      </c>
      <c r="H207" s="10">
        <v>0.05</v>
      </c>
      <c r="I207" s="11"/>
      <c r="J207" s="11"/>
      <c r="K207" s="12">
        <v>6.9</v>
      </c>
      <c r="L207" s="12">
        <v>0.6</v>
      </c>
      <c r="M207" s="14"/>
    </row>
    <row r="208" spans="1:13" ht="14.4" x14ac:dyDescent="0.3">
      <c r="A208" s="10" t="s">
        <v>27</v>
      </c>
      <c r="B208" s="9" t="s">
        <v>46</v>
      </c>
      <c r="C208" s="8">
        <v>100</v>
      </c>
      <c r="D208" s="12">
        <v>0.4</v>
      </c>
      <c r="E208" s="12">
        <v>0.3</v>
      </c>
      <c r="F208" s="12">
        <v>10.3</v>
      </c>
      <c r="G208" s="8">
        <v>47</v>
      </c>
      <c r="H208" s="10">
        <v>0.02</v>
      </c>
      <c r="I208" s="8">
        <v>5</v>
      </c>
      <c r="J208" s="8">
        <v>2</v>
      </c>
      <c r="K208" s="8">
        <v>19</v>
      </c>
      <c r="L208" s="12">
        <v>2.2999999999999998</v>
      </c>
      <c r="M208" s="14"/>
    </row>
    <row r="209" spans="1:13" ht="14.4" x14ac:dyDescent="0.3">
      <c r="A209" s="46" t="s">
        <v>29</v>
      </c>
      <c r="B209" s="46"/>
      <c r="C209" s="8">
        <v>570</v>
      </c>
      <c r="D209" s="10">
        <v>22.87</v>
      </c>
      <c r="E209" s="10">
        <v>16.75</v>
      </c>
      <c r="F209" s="10">
        <v>72.59</v>
      </c>
      <c r="G209" s="10">
        <v>533.02</v>
      </c>
      <c r="H209" s="10">
        <v>0.39</v>
      </c>
      <c r="I209" s="10">
        <v>7.55</v>
      </c>
      <c r="J209" s="10">
        <v>42.78</v>
      </c>
      <c r="K209" s="10">
        <v>187.01</v>
      </c>
      <c r="L209" s="10">
        <v>6.98</v>
      </c>
      <c r="M209" s="19"/>
    </row>
    <row r="210" spans="1:13" ht="18" x14ac:dyDescent="0.35">
      <c r="A210" s="47" t="s">
        <v>30</v>
      </c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17"/>
    </row>
    <row r="211" spans="1:13" ht="14.4" x14ac:dyDescent="0.3">
      <c r="A211" s="16">
        <v>9</v>
      </c>
      <c r="B211" s="5" t="s">
        <v>104</v>
      </c>
      <c r="C211" s="33">
        <v>67</v>
      </c>
      <c r="D211" s="33">
        <v>0.82</v>
      </c>
      <c r="E211" s="33">
        <v>3.71</v>
      </c>
      <c r="F211" s="33">
        <v>5.0599999999999996</v>
      </c>
      <c r="G211" s="33">
        <v>56.88</v>
      </c>
      <c r="H211" s="33">
        <v>0.04</v>
      </c>
      <c r="I211" s="33">
        <v>6.15</v>
      </c>
      <c r="J211" s="33">
        <v>0</v>
      </c>
      <c r="K211" s="33">
        <v>13.92</v>
      </c>
      <c r="L211" s="33">
        <v>0.51</v>
      </c>
      <c r="M211" s="14"/>
    </row>
    <row r="212" spans="1:13" ht="34.5" customHeight="1" x14ac:dyDescent="0.3">
      <c r="A212" s="16">
        <v>24</v>
      </c>
      <c r="B212" s="5" t="s">
        <v>105</v>
      </c>
      <c r="C212" s="33">
        <v>212</v>
      </c>
      <c r="D212" s="33">
        <v>5.83</v>
      </c>
      <c r="E212" s="33">
        <v>4.5599999999999996</v>
      </c>
      <c r="F212" s="33">
        <v>13.59</v>
      </c>
      <c r="G212" s="33">
        <v>118.8</v>
      </c>
      <c r="H212" s="33">
        <v>0.12</v>
      </c>
      <c r="I212" s="33">
        <v>9.8699999999999992</v>
      </c>
      <c r="J212" s="33">
        <v>3.96</v>
      </c>
      <c r="K212" s="33">
        <v>25.52</v>
      </c>
      <c r="L212" s="33">
        <v>1.29</v>
      </c>
      <c r="M212" s="14"/>
    </row>
    <row r="213" spans="1:13" ht="14.4" x14ac:dyDescent="0.3">
      <c r="A213" s="16">
        <v>60</v>
      </c>
      <c r="B213" s="5" t="s">
        <v>106</v>
      </c>
      <c r="C213" s="33">
        <v>210</v>
      </c>
      <c r="D213" s="33">
        <v>4.68</v>
      </c>
      <c r="E213" s="33">
        <v>6.42</v>
      </c>
      <c r="F213" s="33">
        <v>47.57</v>
      </c>
      <c r="G213" s="33">
        <v>211.11</v>
      </c>
      <c r="H213" s="33">
        <v>0.04</v>
      </c>
      <c r="I213" s="33">
        <v>0</v>
      </c>
      <c r="J213" s="33">
        <v>29</v>
      </c>
      <c r="K213" s="33">
        <v>3.61</v>
      </c>
      <c r="L213" s="33">
        <v>0</v>
      </c>
      <c r="M213" s="14"/>
    </row>
    <row r="214" spans="1:13" ht="28.8" x14ac:dyDescent="0.3">
      <c r="A214" s="16">
        <v>38</v>
      </c>
      <c r="B214" s="5" t="s">
        <v>107</v>
      </c>
      <c r="C214" s="33">
        <v>150</v>
      </c>
      <c r="D214" s="33">
        <v>22.7</v>
      </c>
      <c r="E214" s="33">
        <v>3.66</v>
      </c>
      <c r="F214" s="33">
        <v>1.88</v>
      </c>
      <c r="G214" s="33">
        <v>195</v>
      </c>
      <c r="H214" s="33">
        <v>0.08</v>
      </c>
      <c r="I214" s="33">
        <v>5.9</v>
      </c>
      <c r="J214" s="33">
        <v>0</v>
      </c>
      <c r="K214" s="33">
        <v>0.08</v>
      </c>
      <c r="L214" s="33">
        <v>0.08</v>
      </c>
      <c r="M214" s="14"/>
    </row>
    <row r="215" spans="1:13" ht="28.8" x14ac:dyDescent="0.3">
      <c r="A215" s="16">
        <v>66</v>
      </c>
      <c r="B215" s="5" t="s">
        <v>35</v>
      </c>
      <c r="C215" s="33">
        <v>200</v>
      </c>
      <c r="D215" s="33">
        <v>0.04</v>
      </c>
      <c r="E215" s="33">
        <v>0</v>
      </c>
      <c r="F215" s="33">
        <v>24.76</v>
      </c>
      <c r="G215" s="33">
        <v>94.2</v>
      </c>
      <c r="H215" s="33">
        <v>0.01</v>
      </c>
      <c r="I215" s="33">
        <v>1.08</v>
      </c>
      <c r="J215" s="33">
        <v>0</v>
      </c>
      <c r="K215" s="33">
        <v>6.4</v>
      </c>
      <c r="L215" s="33">
        <v>0.96</v>
      </c>
      <c r="M215" s="14"/>
    </row>
    <row r="216" spans="1:13" ht="14.4" x14ac:dyDescent="0.3">
      <c r="A216" s="16">
        <v>73</v>
      </c>
      <c r="B216" s="5" t="s">
        <v>36</v>
      </c>
      <c r="C216" s="33">
        <v>40</v>
      </c>
      <c r="D216" s="33">
        <v>2.64</v>
      </c>
      <c r="E216" s="33">
        <v>0.48</v>
      </c>
      <c r="F216" s="33">
        <v>15.84</v>
      </c>
      <c r="G216" s="33">
        <v>78.239999999999995</v>
      </c>
      <c r="H216" s="33">
        <v>0.68</v>
      </c>
      <c r="I216" s="33">
        <v>0</v>
      </c>
      <c r="J216" s="33">
        <v>0</v>
      </c>
      <c r="K216" s="33">
        <v>9.1999999999999993</v>
      </c>
      <c r="L216" s="33">
        <v>1.24</v>
      </c>
      <c r="M216" s="14"/>
    </row>
    <row r="217" spans="1:13" ht="14.4" x14ac:dyDescent="0.3">
      <c r="A217" s="18"/>
      <c r="B217" s="16" t="s">
        <v>37</v>
      </c>
      <c r="C217" s="18">
        <v>879</v>
      </c>
      <c r="D217" s="18">
        <f t="shared" ref="D217:L217" si="16">SUM(D211:D216)</f>
        <v>36.71</v>
      </c>
      <c r="E217" s="18">
        <f t="shared" si="16"/>
        <v>18.830000000000002</v>
      </c>
      <c r="F217" s="18">
        <f t="shared" si="16"/>
        <v>108.7</v>
      </c>
      <c r="G217" s="18">
        <f t="shared" si="16"/>
        <v>754.23</v>
      </c>
      <c r="H217" s="18">
        <f t="shared" si="16"/>
        <v>0.97000000000000008</v>
      </c>
      <c r="I217" s="18">
        <f t="shared" si="16"/>
        <v>23</v>
      </c>
      <c r="J217" s="18">
        <f t="shared" si="16"/>
        <v>32.96</v>
      </c>
      <c r="K217" s="18">
        <f t="shared" si="16"/>
        <v>58.72999999999999</v>
      </c>
      <c r="L217" s="18">
        <f t="shared" si="16"/>
        <v>4.08</v>
      </c>
      <c r="M217" s="19"/>
    </row>
    <row r="218" spans="1:13" ht="14.4" x14ac:dyDescent="0.3">
      <c r="A218" s="18" t="s">
        <v>38</v>
      </c>
      <c r="B218" s="18"/>
      <c r="C218" s="18"/>
      <c r="D218" s="18">
        <f t="shared" ref="D218:L218" si="17">D217+D209</f>
        <v>59.58</v>
      </c>
      <c r="E218" s="18">
        <f t="shared" si="17"/>
        <v>35.58</v>
      </c>
      <c r="F218" s="18">
        <f t="shared" si="17"/>
        <v>181.29000000000002</v>
      </c>
      <c r="G218" s="18">
        <f t="shared" si="17"/>
        <v>1287.25</v>
      </c>
      <c r="H218" s="18">
        <f t="shared" si="17"/>
        <v>1.36</v>
      </c>
      <c r="I218" s="18">
        <f t="shared" si="17"/>
        <v>30.55</v>
      </c>
      <c r="J218" s="18">
        <f t="shared" si="17"/>
        <v>75.740000000000009</v>
      </c>
      <c r="K218" s="18">
        <f t="shared" si="17"/>
        <v>245.73999999999998</v>
      </c>
      <c r="L218" s="18">
        <f t="shared" si="17"/>
        <v>11.06</v>
      </c>
      <c r="M218" s="19"/>
    </row>
    <row r="219" spans="1:13" ht="14.4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 ht="14.4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 ht="14.4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3" ht="14.4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3" ht="14.4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3" ht="18" x14ac:dyDescent="0.35">
      <c r="A224" s="48" t="s">
        <v>108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1"/>
    </row>
    <row r="225" spans="1:13" ht="18" x14ac:dyDescent="0.35">
      <c r="A225" s="48" t="s">
        <v>1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1"/>
    </row>
    <row r="226" spans="1:13" ht="14.4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4"/>
    </row>
    <row r="227" spans="1:13" ht="30" customHeight="1" x14ac:dyDescent="0.3">
      <c r="A227" s="44" t="s">
        <v>2</v>
      </c>
      <c r="B227" s="44" t="s">
        <v>3</v>
      </c>
      <c r="C227" s="44" t="s">
        <v>4</v>
      </c>
      <c r="D227" s="44" t="s">
        <v>5</v>
      </c>
      <c r="E227" s="44"/>
      <c r="F227" s="44"/>
      <c r="G227" s="3" t="s">
        <v>6</v>
      </c>
      <c r="H227" s="44" t="s">
        <v>7</v>
      </c>
      <c r="I227" s="44"/>
      <c r="J227" s="44"/>
      <c r="K227" s="44" t="s">
        <v>8</v>
      </c>
      <c r="L227" s="44"/>
      <c r="M227" s="6"/>
    </row>
    <row r="228" spans="1:13" ht="14.4" x14ac:dyDescent="0.3">
      <c r="A228" s="44"/>
      <c r="B228" s="44"/>
      <c r="C228" s="44"/>
      <c r="D228" s="3" t="s">
        <v>9</v>
      </c>
      <c r="E228" s="3" t="s">
        <v>10</v>
      </c>
      <c r="F228" s="3" t="s">
        <v>11</v>
      </c>
      <c r="G228" s="3"/>
      <c r="H228" s="3" t="s">
        <v>12</v>
      </c>
      <c r="I228" s="3" t="s">
        <v>13</v>
      </c>
      <c r="J228" s="3" t="s">
        <v>14</v>
      </c>
      <c r="K228" s="3" t="s">
        <v>15</v>
      </c>
      <c r="L228" s="5" t="s">
        <v>16</v>
      </c>
      <c r="M228" s="22"/>
    </row>
    <row r="229" spans="1:13" ht="18.75" customHeight="1" x14ac:dyDescent="0.3">
      <c r="A229" s="44" t="s">
        <v>17</v>
      </c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7"/>
    </row>
    <row r="230" spans="1:13" ht="14.4" x14ac:dyDescent="0.3">
      <c r="A230" s="10" t="s">
        <v>53</v>
      </c>
      <c r="B230" s="9" t="s">
        <v>54</v>
      </c>
      <c r="C230" s="8">
        <v>10</v>
      </c>
      <c r="D230" s="10">
        <v>0.05</v>
      </c>
      <c r="E230" s="10">
        <v>8.25</v>
      </c>
      <c r="F230" s="10">
        <v>0.08</v>
      </c>
      <c r="G230" s="12">
        <v>74.8</v>
      </c>
      <c r="H230" s="11"/>
      <c r="I230" s="11"/>
      <c r="J230" s="8">
        <v>59</v>
      </c>
      <c r="K230" s="12">
        <v>1.2</v>
      </c>
      <c r="L230" s="10">
        <v>0.02</v>
      </c>
      <c r="M230" s="14"/>
    </row>
    <row r="231" spans="1:13" ht="28.8" x14ac:dyDescent="0.3">
      <c r="A231" s="10" t="s">
        <v>109</v>
      </c>
      <c r="B231" s="9" t="s">
        <v>110</v>
      </c>
      <c r="C231" s="8">
        <v>120</v>
      </c>
      <c r="D231" s="10">
        <v>12.74</v>
      </c>
      <c r="E231" s="10">
        <v>3.04</v>
      </c>
      <c r="F231" s="10">
        <v>11.83</v>
      </c>
      <c r="G231" s="10">
        <v>126.27</v>
      </c>
      <c r="H231" s="10">
        <v>0.12</v>
      </c>
      <c r="I231" s="10">
        <v>0.37</v>
      </c>
      <c r="J231" s="10">
        <v>14.7</v>
      </c>
      <c r="K231" s="10">
        <v>39.71</v>
      </c>
      <c r="L231" s="10">
        <v>1.02</v>
      </c>
      <c r="M231" s="14"/>
    </row>
    <row r="232" spans="1:13" ht="14.4" x14ac:dyDescent="0.3">
      <c r="A232" s="10" t="s">
        <v>111</v>
      </c>
      <c r="B232" s="9" t="s">
        <v>112</v>
      </c>
      <c r="C232" s="8">
        <v>150</v>
      </c>
      <c r="D232" s="10">
        <v>3.42</v>
      </c>
      <c r="E232" s="12">
        <v>7.8</v>
      </c>
      <c r="F232" s="10">
        <v>23.82</v>
      </c>
      <c r="G232" s="10">
        <v>179.64</v>
      </c>
      <c r="H232" s="10">
        <v>0.18</v>
      </c>
      <c r="I232" s="10">
        <v>28.06</v>
      </c>
      <c r="J232" s="12">
        <v>55.4</v>
      </c>
      <c r="K232" s="12">
        <v>40.799999999999997</v>
      </c>
      <c r="L232" s="10">
        <v>1.31</v>
      </c>
      <c r="M232" s="14"/>
    </row>
    <row r="233" spans="1:13" ht="14.4" x14ac:dyDescent="0.3">
      <c r="A233" s="8" t="s">
        <v>57</v>
      </c>
      <c r="B233" s="9" t="s">
        <v>58</v>
      </c>
      <c r="C233" s="8">
        <v>200</v>
      </c>
      <c r="D233" s="12">
        <v>0.2</v>
      </c>
      <c r="E233" s="10">
        <v>0.02</v>
      </c>
      <c r="F233" s="10">
        <v>11.05</v>
      </c>
      <c r="G233" s="10">
        <v>45.41</v>
      </c>
      <c r="H233" s="11"/>
      <c r="I233" s="12">
        <v>0.1</v>
      </c>
      <c r="J233" s="12">
        <v>0.5</v>
      </c>
      <c r="K233" s="10">
        <v>5.28</v>
      </c>
      <c r="L233" s="10">
        <v>0.85</v>
      </c>
      <c r="M233" s="14"/>
    </row>
    <row r="234" spans="1:13" ht="14.4" x14ac:dyDescent="0.3">
      <c r="A234" s="10"/>
      <c r="B234" s="9" t="s">
        <v>26</v>
      </c>
      <c r="C234" s="8">
        <v>30</v>
      </c>
      <c r="D234" s="10">
        <v>2.37</v>
      </c>
      <c r="E234" s="12">
        <v>0.3</v>
      </c>
      <c r="F234" s="10">
        <v>14.49</v>
      </c>
      <c r="G234" s="12">
        <v>70.5</v>
      </c>
      <c r="H234" s="10">
        <v>0.05</v>
      </c>
      <c r="I234" s="11"/>
      <c r="J234" s="11"/>
      <c r="K234" s="12">
        <v>6.9</v>
      </c>
      <c r="L234" s="12">
        <v>0.6</v>
      </c>
      <c r="M234" s="14"/>
    </row>
    <row r="235" spans="1:13" ht="14.4" x14ac:dyDescent="0.3">
      <c r="A235" s="8" t="s">
        <v>27</v>
      </c>
      <c r="B235" s="9" t="s">
        <v>80</v>
      </c>
      <c r="C235" s="8">
        <v>100</v>
      </c>
      <c r="D235" s="12">
        <v>1.5</v>
      </c>
      <c r="E235" s="12">
        <v>0.5</v>
      </c>
      <c r="F235" s="8">
        <v>21</v>
      </c>
      <c r="G235" s="8">
        <v>96</v>
      </c>
      <c r="H235" s="10">
        <v>0.04</v>
      </c>
      <c r="I235" s="8">
        <v>10</v>
      </c>
      <c r="J235" s="8">
        <v>20</v>
      </c>
      <c r="K235" s="8">
        <v>8</v>
      </c>
      <c r="L235" s="12">
        <v>0.6</v>
      </c>
      <c r="M235" s="14"/>
    </row>
    <row r="236" spans="1:13" ht="14.4" x14ac:dyDescent="0.3">
      <c r="A236" s="46" t="s">
        <v>29</v>
      </c>
      <c r="B236" s="46"/>
      <c r="C236" s="8">
        <v>610</v>
      </c>
      <c r="D236" s="10">
        <v>20.28</v>
      </c>
      <c r="E236" s="10">
        <v>19.91</v>
      </c>
      <c r="F236" s="10">
        <v>82.27</v>
      </c>
      <c r="G236" s="10">
        <v>592.62</v>
      </c>
      <c r="H236" s="10">
        <v>0.39</v>
      </c>
      <c r="I236" s="10">
        <v>38.53</v>
      </c>
      <c r="J236" s="12">
        <v>149.6</v>
      </c>
      <c r="K236" s="10">
        <v>101.89</v>
      </c>
      <c r="L236" s="12">
        <v>4.4000000000000004</v>
      </c>
      <c r="M236" s="19"/>
    </row>
    <row r="237" spans="1:13" ht="18" x14ac:dyDescent="0.35">
      <c r="A237" s="47" t="s">
        <v>30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17"/>
    </row>
    <row r="238" spans="1:13" ht="28.8" x14ac:dyDescent="0.3">
      <c r="A238" s="16">
        <v>11</v>
      </c>
      <c r="B238" s="5" t="s">
        <v>60</v>
      </c>
      <c r="C238" s="33">
        <v>60</v>
      </c>
      <c r="D238" s="33">
        <v>1.08</v>
      </c>
      <c r="E238" s="33">
        <v>0.18</v>
      </c>
      <c r="F238" s="33">
        <v>8.6199999999999992</v>
      </c>
      <c r="G238" s="33">
        <v>40.4</v>
      </c>
      <c r="H238" s="33">
        <v>0.05</v>
      </c>
      <c r="I238" s="33">
        <v>6.25</v>
      </c>
      <c r="J238" s="33">
        <v>0</v>
      </c>
      <c r="K238" s="33">
        <v>24.28</v>
      </c>
      <c r="L238" s="33">
        <v>1.02</v>
      </c>
      <c r="M238" s="14"/>
    </row>
    <row r="239" spans="1:13" ht="28.8" x14ac:dyDescent="0.3">
      <c r="A239" s="16">
        <v>21</v>
      </c>
      <c r="B239" s="5" t="s">
        <v>72</v>
      </c>
      <c r="C239" s="33">
        <v>200</v>
      </c>
      <c r="D239" s="33">
        <v>4.3899999999999997</v>
      </c>
      <c r="E239" s="33">
        <v>4.22</v>
      </c>
      <c r="F239" s="33">
        <v>13.06</v>
      </c>
      <c r="G239" s="33">
        <v>107.8</v>
      </c>
      <c r="H239" s="33">
        <v>0.18</v>
      </c>
      <c r="I239" s="33">
        <v>4.6500000000000004</v>
      </c>
      <c r="J239" s="33">
        <v>0</v>
      </c>
      <c r="K239" s="33">
        <v>30.46</v>
      </c>
      <c r="L239" s="33">
        <v>1.64</v>
      </c>
      <c r="M239" s="14"/>
    </row>
    <row r="240" spans="1:13" ht="28.8" x14ac:dyDescent="0.3">
      <c r="A240" s="16">
        <v>61</v>
      </c>
      <c r="B240" s="5" t="s">
        <v>113</v>
      </c>
      <c r="C240" s="33">
        <v>210</v>
      </c>
      <c r="D240" s="33">
        <v>7.36</v>
      </c>
      <c r="E240" s="33">
        <v>6.02</v>
      </c>
      <c r="F240" s="33">
        <v>35.26</v>
      </c>
      <c r="G240" s="33">
        <v>224.6</v>
      </c>
      <c r="H240" s="33">
        <v>0.08</v>
      </c>
      <c r="I240" s="33">
        <v>0</v>
      </c>
      <c r="J240" s="33">
        <v>0</v>
      </c>
      <c r="K240" s="33">
        <v>6.48</v>
      </c>
      <c r="L240" s="33">
        <v>1.48</v>
      </c>
      <c r="M240" s="14"/>
    </row>
    <row r="241" spans="1:13" ht="28.8" x14ac:dyDescent="0.3">
      <c r="A241" s="16">
        <v>57</v>
      </c>
      <c r="B241" s="5" t="s">
        <v>114</v>
      </c>
      <c r="C241" s="33">
        <v>150</v>
      </c>
      <c r="D241" s="33">
        <v>22.4</v>
      </c>
      <c r="E241" s="33">
        <v>18.23</v>
      </c>
      <c r="F241" s="33">
        <v>7.03</v>
      </c>
      <c r="G241" s="33">
        <v>281.25</v>
      </c>
      <c r="H241" s="33">
        <v>0.06</v>
      </c>
      <c r="I241" s="33">
        <v>0.68</v>
      </c>
      <c r="J241" s="33">
        <v>53.75</v>
      </c>
      <c r="K241" s="33">
        <v>70.13</v>
      </c>
      <c r="L241" s="33">
        <v>2.0299999999999998</v>
      </c>
      <c r="M241" s="14"/>
    </row>
    <row r="242" spans="1:13" ht="14.4" x14ac:dyDescent="0.3">
      <c r="A242" s="16">
        <v>73</v>
      </c>
      <c r="B242" s="5" t="s">
        <v>36</v>
      </c>
      <c r="C242" s="33">
        <v>40</v>
      </c>
      <c r="D242" s="33">
        <v>2.64</v>
      </c>
      <c r="E242" s="33">
        <v>0.48</v>
      </c>
      <c r="F242" s="33">
        <v>15.84</v>
      </c>
      <c r="G242" s="33">
        <v>78.239999999999995</v>
      </c>
      <c r="H242" s="33">
        <v>0.68</v>
      </c>
      <c r="I242" s="33">
        <v>0</v>
      </c>
      <c r="J242" s="33">
        <v>0</v>
      </c>
      <c r="K242" s="33">
        <v>9.1999999999999993</v>
      </c>
      <c r="L242" s="33">
        <v>1.24</v>
      </c>
      <c r="M242" s="14"/>
    </row>
    <row r="243" spans="1:13" ht="28.8" x14ac:dyDescent="0.3">
      <c r="A243" s="16">
        <v>66</v>
      </c>
      <c r="B243" s="5" t="s">
        <v>35</v>
      </c>
      <c r="C243" s="33">
        <v>200</v>
      </c>
      <c r="D243" s="33">
        <v>0.04</v>
      </c>
      <c r="E243" s="33">
        <v>0</v>
      </c>
      <c r="F243" s="33">
        <v>24.76</v>
      </c>
      <c r="G243" s="33">
        <v>94.2</v>
      </c>
      <c r="H243" s="33">
        <v>0.01</v>
      </c>
      <c r="I243" s="33">
        <v>1.08</v>
      </c>
      <c r="J243" s="33">
        <v>0</v>
      </c>
      <c r="K243" s="33">
        <v>6.4</v>
      </c>
      <c r="L243" s="33">
        <v>0.96</v>
      </c>
      <c r="M243" s="14"/>
    </row>
    <row r="244" spans="1:13" ht="14.4" x14ac:dyDescent="0.3">
      <c r="A244" s="18"/>
      <c r="B244" s="16" t="s">
        <v>37</v>
      </c>
      <c r="C244" s="18">
        <v>860</v>
      </c>
      <c r="D244" s="18">
        <f t="shared" ref="D244:L244" si="18">SUM(D238:D243)</f>
        <v>37.909999999999997</v>
      </c>
      <c r="E244" s="18">
        <f t="shared" si="18"/>
        <v>29.13</v>
      </c>
      <c r="F244" s="18">
        <f t="shared" si="18"/>
        <v>104.57000000000001</v>
      </c>
      <c r="G244" s="18">
        <f t="shared" si="18"/>
        <v>826.49</v>
      </c>
      <c r="H244" s="18">
        <f t="shared" si="18"/>
        <v>1.06</v>
      </c>
      <c r="I244" s="18">
        <f t="shared" si="18"/>
        <v>12.66</v>
      </c>
      <c r="J244" s="18">
        <f t="shared" si="18"/>
        <v>53.75</v>
      </c>
      <c r="K244" s="18">
        <f t="shared" si="18"/>
        <v>146.94999999999999</v>
      </c>
      <c r="L244" s="18">
        <f t="shared" si="18"/>
        <v>8.370000000000001</v>
      </c>
      <c r="M244" s="19"/>
    </row>
    <row r="245" spans="1:13" ht="14.4" x14ac:dyDescent="0.3">
      <c r="A245" s="18" t="s">
        <v>38</v>
      </c>
      <c r="B245" s="18"/>
      <c r="C245" s="18"/>
      <c r="D245" s="18">
        <f t="shared" ref="D245:L245" si="19">D244+D236</f>
        <v>58.19</v>
      </c>
      <c r="E245" s="18">
        <f t="shared" si="19"/>
        <v>49.04</v>
      </c>
      <c r="F245" s="18">
        <f t="shared" si="19"/>
        <v>186.84</v>
      </c>
      <c r="G245" s="18">
        <f t="shared" si="19"/>
        <v>1419.1100000000001</v>
      </c>
      <c r="H245" s="18">
        <f t="shared" si="19"/>
        <v>1.4500000000000002</v>
      </c>
      <c r="I245" s="18">
        <f t="shared" si="19"/>
        <v>51.19</v>
      </c>
      <c r="J245" s="18">
        <f t="shared" si="19"/>
        <v>203.35</v>
      </c>
      <c r="K245" s="18">
        <f t="shared" si="19"/>
        <v>248.83999999999997</v>
      </c>
      <c r="L245" s="18">
        <f t="shared" si="19"/>
        <v>12.770000000000001</v>
      </c>
      <c r="M245" s="19"/>
    </row>
  </sheetData>
  <mergeCells count="110">
    <mergeCell ref="K227:L227"/>
    <mergeCell ref="A229:L229"/>
    <mergeCell ref="A236:B236"/>
    <mergeCell ref="A237:L237"/>
    <mergeCell ref="A203:L203"/>
    <mergeCell ref="A209:B209"/>
    <mergeCell ref="A210:L210"/>
    <mergeCell ref="A224:L224"/>
    <mergeCell ref="A225:L225"/>
    <mergeCell ref="A227:A228"/>
    <mergeCell ref="B227:B228"/>
    <mergeCell ref="C227:C228"/>
    <mergeCell ref="D227:F227"/>
    <mergeCell ref="H227:J227"/>
    <mergeCell ref="A201:A202"/>
    <mergeCell ref="B201:B202"/>
    <mergeCell ref="C201:C202"/>
    <mergeCell ref="D201:F201"/>
    <mergeCell ref="H201:J201"/>
    <mergeCell ref="K201:L201"/>
    <mergeCell ref="K177:L177"/>
    <mergeCell ref="A179:L179"/>
    <mergeCell ref="A185:B185"/>
    <mergeCell ref="A186:L186"/>
    <mergeCell ref="A198:L198"/>
    <mergeCell ref="A199:L199"/>
    <mergeCell ref="A153:L153"/>
    <mergeCell ref="A159:B159"/>
    <mergeCell ref="A160:L160"/>
    <mergeCell ref="A173:L173"/>
    <mergeCell ref="A174:L174"/>
    <mergeCell ref="A177:A178"/>
    <mergeCell ref="B177:B178"/>
    <mergeCell ref="C177:C178"/>
    <mergeCell ref="D177:F177"/>
    <mergeCell ref="H177:J177"/>
    <mergeCell ref="A151:A152"/>
    <mergeCell ref="B151:B152"/>
    <mergeCell ref="C151:C152"/>
    <mergeCell ref="D151:F151"/>
    <mergeCell ref="H151:J151"/>
    <mergeCell ref="K151:L151"/>
    <mergeCell ref="K127:L127"/>
    <mergeCell ref="A129:L129"/>
    <mergeCell ref="A136:B136"/>
    <mergeCell ref="A137:L137"/>
    <mergeCell ref="A149:L149"/>
    <mergeCell ref="A150:L150"/>
    <mergeCell ref="A104:L104"/>
    <mergeCell ref="A110:B110"/>
    <mergeCell ref="A111:L111"/>
    <mergeCell ref="A124:L124"/>
    <mergeCell ref="A125:L125"/>
    <mergeCell ref="A127:A128"/>
    <mergeCell ref="B127:B128"/>
    <mergeCell ref="C127:C128"/>
    <mergeCell ref="D127:F127"/>
    <mergeCell ref="H127:J127"/>
    <mergeCell ref="A102:A103"/>
    <mergeCell ref="B102:B103"/>
    <mergeCell ref="C102:C103"/>
    <mergeCell ref="D102:F102"/>
    <mergeCell ref="H102:J102"/>
    <mergeCell ref="K102:L102"/>
    <mergeCell ref="K78:L78"/>
    <mergeCell ref="A80:L80"/>
    <mergeCell ref="A86:B86"/>
    <mergeCell ref="A87:L87"/>
    <mergeCell ref="A100:L100"/>
    <mergeCell ref="A101:L101"/>
    <mergeCell ref="A55:L55"/>
    <mergeCell ref="A62:B62"/>
    <mergeCell ref="A63:L63"/>
    <mergeCell ref="A75:L75"/>
    <mergeCell ref="A76:L76"/>
    <mergeCell ref="A78:A79"/>
    <mergeCell ref="B78:B79"/>
    <mergeCell ref="C78:C79"/>
    <mergeCell ref="D78:F78"/>
    <mergeCell ref="H78:J78"/>
    <mergeCell ref="A53:A54"/>
    <mergeCell ref="B53:B54"/>
    <mergeCell ref="C53:C54"/>
    <mergeCell ref="D53:F53"/>
    <mergeCell ref="H53:J53"/>
    <mergeCell ref="K53:L53"/>
    <mergeCell ref="K28:L28"/>
    <mergeCell ref="A30:L30"/>
    <mergeCell ref="A36:B36"/>
    <mergeCell ref="A37:L37"/>
    <mergeCell ref="A50:L50"/>
    <mergeCell ref="A51:L51"/>
    <mergeCell ref="A5:L5"/>
    <mergeCell ref="A12:B12"/>
    <mergeCell ref="A13:L13"/>
    <mergeCell ref="A25:L25"/>
    <mergeCell ref="A26:L26"/>
    <mergeCell ref="A28:A29"/>
    <mergeCell ref="B28:B29"/>
    <mergeCell ref="C28:C29"/>
    <mergeCell ref="D28:F28"/>
    <mergeCell ref="H28:J28"/>
    <mergeCell ref="A1:L1"/>
    <mergeCell ref="A2:L2"/>
    <mergeCell ref="A3:A4"/>
    <mergeCell ref="B3:B4"/>
    <mergeCell ref="C3:C4"/>
    <mergeCell ref="D3:F3"/>
    <mergeCell ref="H3:J3"/>
    <mergeCell ref="K3:L3"/>
  </mergeCells>
  <pageMargins left="0.70000000000000007" right="7.2834645669291348E-2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0"/>
  <sheetViews>
    <sheetView workbookViewId="0"/>
  </sheetViews>
  <sheetFormatPr defaultRowHeight="14.1" x14ac:dyDescent="0.3"/>
  <cols>
    <col min="1" max="1" width="7.69921875" style="2" customWidth="1"/>
    <col min="2" max="2" width="23.69921875" style="53" customWidth="1"/>
    <col min="3" max="6" width="8.09765625" style="2" customWidth="1"/>
    <col min="7" max="7" width="15.69921875" style="2" customWidth="1"/>
    <col min="8" max="10" width="8.09765625" style="2" customWidth="1"/>
    <col min="11" max="11" width="6.59765625" style="2" customWidth="1"/>
    <col min="12" max="12" width="6.8984375" style="2" customWidth="1"/>
    <col min="13" max="1023" width="8.09765625" style="2" customWidth="1"/>
    <col min="1024" max="1024" width="8.09765625" customWidth="1"/>
  </cols>
  <sheetData>
    <row r="1" spans="1:13" ht="18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ht="18" x14ac:dyDescent="0.35">
      <c r="A2" s="43" t="s">
        <v>115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14.4" x14ac:dyDescent="0.3">
      <c r="A3" s="4"/>
      <c r="B3" s="50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60" customHeight="1" x14ac:dyDescent="0.3">
      <c r="A4" s="44" t="s">
        <v>2</v>
      </c>
      <c r="B4" s="54" t="s">
        <v>3</v>
      </c>
      <c r="C4" s="44" t="s">
        <v>4</v>
      </c>
      <c r="D4" s="44" t="s">
        <v>5</v>
      </c>
      <c r="E4" s="44"/>
      <c r="F4" s="44"/>
      <c r="G4" s="3" t="s">
        <v>6</v>
      </c>
      <c r="H4" s="44" t="s">
        <v>7</v>
      </c>
      <c r="I4" s="44"/>
      <c r="J4" s="44"/>
      <c r="K4" s="44" t="s">
        <v>8</v>
      </c>
      <c r="L4" s="44"/>
      <c r="M4" s="4"/>
    </row>
    <row r="5" spans="1:13" ht="14.4" x14ac:dyDescent="0.3">
      <c r="A5" s="44"/>
      <c r="B5" s="54"/>
      <c r="C5" s="44"/>
      <c r="D5" s="3" t="s">
        <v>9</v>
      </c>
      <c r="E5" s="3" t="s">
        <v>10</v>
      </c>
      <c r="F5" s="3" t="s">
        <v>11</v>
      </c>
      <c r="G5" s="3"/>
      <c r="H5" s="3" t="s">
        <v>12</v>
      </c>
      <c r="I5" s="3" t="s">
        <v>13</v>
      </c>
      <c r="J5" s="3" t="s">
        <v>14</v>
      </c>
      <c r="K5" s="3" t="s">
        <v>15</v>
      </c>
      <c r="L5" s="5" t="s">
        <v>16</v>
      </c>
      <c r="M5" s="4"/>
    </row>
    <row r="6" spans="1:13" ht="18.75" customHeight="1" x14ac:dyDescent="0.3">
      <c r="A6" s="45" t="s">
        <v>17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"/>
    </row>
    <row r="7" spans="1:13" ht="14.4" x14ac:dyDescent="0.3">
      <c r="A7" s="8" t="s">
        <v>18</v>
      </c>
      <c r="B7" s="9" t="s">
        <v>19</v>
      </c>
      <c r="C7" s="8">
        <v>15</v>
      </c>
      <c r="D7" s="10">
        <v>3.48</v>
      </c>
      <c r="E7" s="10">
        <v>4.43</v>
      </c>
      <c r="F7" s="11"/>
      <c r="G7" s="12">
        <v>54.6</v>
      </c>
      <c r="H7" s="10">
        <v>0.01</v>
      </c>
      <c r="I7" s="10">
        <v>0.11</v>
      </c>
      <c r="J7" s="12">
        <v>43.2</v>
      </c>
      <c r="K7" s="8">
        <v>132</v>
      </c>
      <c r="L7" s="10">
        <v>0.15</v>
      </c>
      <c r="M7" s="4"/>
    </row>
    <row r="8" spans="1:13" ht="14.4" x14ac:dyDescent="0.3">
      <c r="A8" s="8" t="s">
        <v>20</v>
      </c>
      <c r="B8" s="9" t="s">
        <v>21</v>
      </c>
      <c r="C8" s="8">
        <v>40</v>
      </c>
      <c r="D8" s="10">
        <v>5.08</v>
      </c>
      <c r="E8" s="12">
        <v>4.5999999999999996</v>
      </c>
      <c r="F8" s="10">
        <v>0.28000000000000003</v>
      </c>
      <c r="G8" s="12">
        <v>62.8</v>
      </c>
      <c r="H8" s="10">
        <v>0.03</v>
      </c>
      <c r="I8" s="11"/>
      <c r="J8" s="8">
        <v>104</v>
      </c>
      <c r="K8" s="8">
        <v>22</v>
      </c>
      <c r="L8" s="8">
        <v>1</v>
      </c>
      <c r="M8" s="4"/>
    </row>
    <row r="9" spans="1:13" ht="28.8" x14ac:dyDescent="0.3">
      <c r="A9" s="10" t="s">
        <v>22</v>
      </c>
      <c r="B9" s="9" t="s">
        <v>23</v>
      </c>
      <c r="C9" s="8">
        <v>150</v>
      </c>
      <c r="D9" s="10">
        <v>4.21</v>
      </c>
      <c r="E9" s="10">
        <v>4.9800000000000004</v>
      </c>
      <c r="F9" s="10">
        <v>25.03</v>
      </c>
      <c r="G9" s="10">
        <v>162.24</v>
      </c>
      <c r="H9" s="10">
        <v>0.09</v>
      </c>
      <c r="I9" s="10">
        <v>0.18</v>
      </c>
      <c r="J9" s="10">
        <v>30.12</v>
      </c>
      <c r="K9" s="10">
        <v>127.96</v>
      </c>
      <c r="L9" s="10">
        <v>0.57999999999999996</v>
      </c>
      <c r="M9" s="4"/>
    </row>
    <row r="10" spans="1:13" ht="14.4" x14ac:dyDescent="0.3">
      <c r="A10" s="10" t="s">
        <v>24</v>
      </c>
      <c r="B10" s="9" t="s">
        <v>25</v>
      </c>
      <c r="C10" s="8">
        <v>200</v>
      </c>
      <c r="D10" s="10">
        <v>3.87</v>
      </c>
      <c r="E10" s="12">
        <v>3.8</v>
      </c>
      <c r="F10" s="10">
        <v>16.09</v>
      </c>
      <c r="G10" s="10">
        <v>115.45</v>
      </c>
      <c r="H10" s="10">
        <v>0.04</v>
      </c>
      <c r="I10" s="12">
        <v>0.3</v>
      </c>
      <c r="J10" s="10">
        <v>20.12</v>
      </c>
      <c r="K10" s="10">
        <v>145.44999999999999</v>
      </c>
      <c r="L10" s="10">
        <v>1.01</v>
      </c>
      <c r="M10" s="14"/>
    </row>
    <row r="11" spans="1:13" ht="14.4" x14ac:dyDescent="0.3">
      <c r="A11" s="10"/>
      <c r="B11" s="9" t="s">
        <v>26</v>
      </c>
      <c r="C11" s="8">
        <v>30</v>
      </c>
      <c r="D11" s="10">
        <v>2.37</v>
      </c>
      <c r="E11" s="12">
        <v>0.3</v>
      </c>
      <c r="F11" s="10">
        <v>14.49</v>
      </c>
      <c r="G11" s="12">
        <v>70.5</v>
      </c>
      <c r="H11" s="10">
        <v>0.05</v>
      </c>
      <c r="I11" s="11"/>
      <c r="J11" s="11"/>
      <c r="K11" s="12">
        <v>6.9</v>
      </c>
      <c r="L11" s="12">
        <v>0.6</v>
      </c>
    </row>
    <row r="12" spans="1:13" ht="14.4" x14ac:dyDescent="0.3">
      <c r="A12" s="10" t="s">
        <v>27</v>
      </c>
      <c r="B12" s="9" t="s">
        <v>28</v>
      </c>
      <c r="C12" s="8">
        <v>100</v>
      </c>
      <c r="D12" s="12">
        <v>0.4</v>
      </c>
      <c r="E12" s="12">
        <v>0.4</v>
      </c>
      <c r="F12" s="12">
        <v>9.8000000000000007</v>
      </c>
      <c r="G12" s="8">
        <v>47</v>
      </c>
      <c r="H12" s="10">
        <v>0.03</v>
      </c>
      <c r="I12" s="8">
        <v>10</v>
      </c>
      <c r="J12" s="8">
        <v>5</v>
      </c>
      <c r="K12" s="8">
        <v>16</v>
      </c>
      <c r="L12" s="12">
        <v>2.2000000000000002</v>
      </c>
    </row>
    <row r="13" spans="1:13" ht="14.4" x14ac:dyDescent="0.3">
      <c r="A13" s="46" t="s">
        <v>29</v>
      </c>
      <c r="B13" s="46"/>
      <c r="C13" s="8">
        <v>535</v>
      </c>
      <c r="D13" s="10">
        <v>19.41</v>
      </c>
      <c r="E13" s="10">
        <v>18.510000000000002</v>
      </c>
      <c r="F13" s="10">
        <v>65.69</v>
      </c>
      <c r="G13" s="10">
        <v>512.59</v>
      </c>
      <c r="H13" s="10">
        <v>0.25</v>
      </c>
      <c r="I13" s="10">
        <v>10.59</v>
      </c>
      <c r="J13" s="10">
        <v>202.44</v>
      </c>
      <c r="K13" s="10">
        <v>450.31</v>
      </c>
      <c r="L13" s="10">
        <v>5.54</v>
      </c>
    </row>
    <row r="14" spans="1:13" ht="14.4" x14ac:dyDescent="0.3">
      <c r="A14" s="47" t="s">
        <v>30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3" ht="28.8" x14ac:dyDescent="0.3">
      <c r="A15" s="16">
        <v>7</v>
      </c>
      <c r="B15" s="5" t="s">
        <v>31</v>
      </c>
      <c r="C15" s="18">
        <v>60</v>
      </c>
      <c r="D15" s="18">
        <v>1.41</v>
      </c>
      <c r="E15" s="18">
        <v>5.08</v>
      </c>
      <c r="F15" s="18">
        <v>9.02</v>
      </c>
      <c r="G15" s="18">
        <v>52.44</v>
      </c>
      <c r="H15" s="18">
        <v>0.03</v>
      </c>
      <c r="I15" s="18">
        <v>12.45</v>
      </c>
      <c r="J15" s="18">
        <v>0</v>
      </c>
      <c r="K15" s="18">
        <v>37.369999999999997</v>
      </c>
      <c r="L15" s="18">
        <v>1.42</v>
      </c>
    </row>
    <row r="16" spans="1:13" ht="14.4" x14ac:dyDescent="0.3">
      <c r="A16" s="16">
        <v>25</v>
      </c>
      <c r="B16" s="5" t="s">
        <v>32</v>
      </c>
      <c r="C16" s="18">
        <v>250</v>
      </c>
      <c r="D16" s="18">
        <v>2</v>
      </c>
      <c r="E16" s="18">
        <v>5.1100000000000003</v>
      </c>
      <c r="F16" s="18">
        <v>16.93</v>
      </c>
      <c r="G16" s="18">
        <v>121.75</v>
      </c>
      <c r="H16" s="18">
        <v>0.1</v>
      </c>
      <c r="I16" s="18">
        <v>7.54</v>
      </c>
      <c r="J16" s="18">
        <v>0</v>
      </c>
      <c r="K16" s="18">
        <v>24.95</v>
      </c>
      <c r="L16" s="18">
        <v>0.66</v>
      </c>
    </row>
    <row r="17" spans="1:12" ht="14.4" x14ac:dyDescent="0.3">
      <c r="A17" s="16">
        <v>51</v>
      </c>
      <c r="B17" s="5" t="s">
        <v>33</v>
      </c>
      <c r="C17" s="18">
        <v>120</v>
      </c>
      <c r="D17" s="18">
        <v>17.739999999999998</v>
      </c>
      <c r="E17" s="18">
        <v>19.690000000000001</v>
      </c>
      <c r="F17" s="18">
        <v>23.42</v>
      </c>
      <c r="G17" s="18">
        <v>342</v>
      </c>
      <c r="H17" s="18">
        <v>0.12</v>
      </c>
      <c r="I17" s="18">
        <v>1.7</v>
      </c>
      <c r="J17" s="18">
        <v>78</v>
      </c>
      <c r="K17" s="18">
        <v>87.8</v>
      </c>
      <c r="L17" s="18">
        <v>0.96</v>
      </c>
    </row>
    <row r="18" spans="1:12" ht="14.4" x14ac:dyDescent="0.3">
      <c r="A18" s="16">
        <v>62</v>
      </c>
      <c r="B18" s="5" t="s">
        <v>34</v>
      </c>
      <c r="C18" s="18" t="s">
        <v>116</v>
      </c>
      <c r="D18" s="18">
        <v>4.6900000000000004</v>
      </c>
      <c r="E18" s="18">
        <v>7.36</v>
      </c>
      <c r="F18" s="18">
        <v>31.35</v>
      </c>
      <c r="G18" s="18">
        <v>210.45</v>
      </c>
      <c r="H18" s="18">
        <v>0.21</v>
      </c>
      <c r="I18" s="18">
        <v>27.85</v>
      </c>
      <c r="J18" s="18">
        <v>39.1</v>
      </c>
      <c r="K18" s="18">
        <v>56.7</v>
      </c>
      <c r="L18" s="18">
        <v>1.54</v>
      </c>
    </row>
    <row r="19" spans="1:12" ht="28.8" x14ac:dyDescent="0.3">
      <c r="A19" s="16">
        <v>66</v>
      </c>
      <c r="B19" s="5" t="s">
        <v>35</v>
      </c>
      <c r="C19" s="18">
        <v>200</v>
      </c>
      <c r="D19" s="18">
        <v>0.04</v>
      </c>
      <c r="E19" s="18">
        <v>0</v>
      </c>
      <c r="F19" s="18">
        <v>24.76</v>
      </c>
      <c r="G19" s="18">
        <v>94.2</v>
      </c>
      <c r="H19" s="18">
        <v>0.01</v>
      </c>
      <c r="I19" s="18">
        <v>1.08</v>
      </c>
      <c r="J19" s="18">
        <v>0</v>
      </c>
      <c r="K19" s="18">
        <v>6.4</v>
      </c>
      <c r="L19" s="18">
        <v>0.96</v>
      </c>
    </row>
    <row r="20" spans="1:12" ht="14.4" x14ac:dyDescent="0.3">
      <c r="A20" s="16">
        <v>73</v>
      </c>
      <c r="B20" s="5" t="s">
        <v>117</v>
      </c>
      <c r="C20" s="18">
        <v>40</v>
      </c>
      <c r="D20" s="18">
        <v>2.64</v>
      </c>
      <c r="E20" s="18">
        <v>0.48</v>
      </c>
      <c r="F20" s="18">
        <v>15.84</v>
      </c>
      <c r="G20" s="18">
        <v>78.239999999999995</v>
      </c>
      <c r="H20" s="18">
        <v>0.68</v>
      </c>
      <c r="I20" s="18">
        <v>0</v>
      </c>
      <c r="J20" s="18">
        <v>0</v>
      </c>
      <c r="K20" s="18">
        <v>9.1999999999999993</v>
      </c>
      <c r="L20" s="18">
        <v>1.24</v>
      </c>
    </row>
    <row r="21" spans="1:12" ht="14.4" x14ac:dyDescent="0.3">
      <c r="A21" s="18"/>
      <c r="B21" s="16" t="s">
        <v>37</v>
      </c>
      <c r="C21" s="18"/>
      <c r="D21" s="18">
        <f t="shared" ref="D21:L21" si="0">SUM(D15:D20)</f>
        <v>28.52</v>
      </c>
      <c r="E21" s="18">
        <f t="shared" si="0"/>
        <v>37.72</v>
      </c>
      <c r="F21" s="18">
        <f t="shared" si="0"/>
        <v>121.32000000000001</v>
      </c>
      <c r="G21" s="18">
        <f t="shared" si="0"/>
        <v>899.08000000000015</v>
      </c>
      <c r="H21" s="18">
        <f t="shared" si="0"/>
        <v>1.1499999999999999</v>
      </c>
      <c r="I21" s="18">
        <f t="shared" si="0"/>
        <v>50.62</v>
      </c>
      <c r="J21" s="18">
        <f t="shared" si="0"/>
        <v>117.1</v>
      </c>
      <c r="K21" s="18">
        <f t="shared" si="0"/>
        <v>222.42</v>
      </c>
      <c r="L21" s="18">
        <f t="shared" si="0"/>
        <v>6.78</v>
      </c>
    </row>
    <row r="22" spans="1:12" ht="14.4" x14ac:dyDescent="0.3">
      <c r="A22" s="18" t="s">
        <v>38</v>
      </c>
      <c r="B22" s="18"/>
      <c r="C22" s="18"/>
      <c r="D22" s="18">
        <f t="shared" ref="D22:L22" si="1">D21+D13</f>
        <v>47.93</v>
      </c>
      <c r="E22" s="18">
        <f t="shared" si="1"/>
        <v>56.230000000000004</v>
      </c>
      <c r="F22" s="18">
        <f t="shared" si="1"/>
        <v>187.01</v>
      </c>
      <c r="G22" s="18">
        <f t="shared" si="1"/>
        <v>1411.67</v>
      </c>
      <c r="H22" s="18">
        <f t="shared" si="1"/>
        <v>1.4</v>
      </c>
      <c r="I22" s="18">
        <f t="shared" si="1"/>
        <v>61.209999999999994</v>
      </c>
      <c r="J22" s="18">
        <f t="shared" si="1"/>
        <v>319.53999999999996</v>
      </c>
      <c r="K22" s="18">
        <f t="shared" si="1"/>
        <v>672.73</v>
      </c>
      <c r="L22" s="18">
        <f t="shared" si="1"/>
        <v>12.32</v>
      </c>
    </row>
    <row r="23" spans="1:12" ht="14.4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14.4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14.4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ht="14.4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ht="14.4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ht="14.4" x14ac:dyDescent="0.3">
      <c r="A28" s="55" t="s">
        <v>39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ht="14.4" x14ac:dyDescent="0.3">
      <c r="A29" s="55" t="s">
        <v>115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ht="14.4" x14ac:dyDescent="0.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30" customHeight="1" x14ac:dyDescent="0.3">
      <c r="A31" s="44" t="s">
        <v>2</v>
      </c>
      <c r="B31" s="44" t="s">
        <v>3</v>
      </c>
      <c r="C31" s="44" t="s">
        <v>4</v>
      </c>
      <c r="D31" s="44" t="s">
        <v>5</v>
      </c>
      <c r="E31" s="44"/>
      <c r="F31" s="44"/>
      <c r="G31" s="3" t="s">
        <v>6</v>
      </c>
      <c r="H31" s="44" t="s">
        <v>7</v>
      </c>
      <c r="I31" s="44"/>
      <c r="J31" s="44"/>
      <c r="K31" s="44" t="s">
        <v>8</v>
      </c>
      <c r="L31" s="44"/>
    </row>
    <row r="32" spans="1:12" ht="14.4" x14ac:dyDescent="0.3">
      <c r="A32" s="44"/>
      <c r="B32" s="44"/>
      <c r="C32" s="44"/>
      <c r="D32" s="3" t="s">
        <v>9</v>
      </c>
      <c r="E32" s="3" t="s">
        <v>10</v>
      </c>
      <c r="F32" s="3" t="s">
        <v>11</v>
      </c>
      <c r="G32" s="3"/>
      <c r="H32" s="3" t="s">
        <v>12</v>
      </c>
      <c r="I32" s="3" t="s">
        <v>13</v>
      </c>
      <c r="J32" s="3" t="s">
        <v>14</v>
      </c>
      <c r="K32" s="3" t="s">
        <v>15</v>
      </c>
      <c r="L32" s="5" t="s">
        <v>16</v>
      </c>
    </row>
    <row r="33" spans="1:14" ht="18.75" customHeight="1" x14ac:dyDescent="0.3">
      <c r="A33" s="44" t="s">
        <v>17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4" ht="43.2" x14ac:dyDescent="0.3">
      <c r="A34" s="23" t="s">
        <v>40</v>
      </c>
      <c r="B34" s="24" t="s">
        <v>41</v>
      </c>
      <c r="C34" s="23">
        <v>95</v>
      </c>
      <c r="D34" s="25">
        <v>13.61</v>
      </c>
      <c r="E34" s="25">
        <v>11.38</v>
      </c>
      <c r="F34" s="25">
        <v>11.96</v>
      </c>
      <c r="G34" s="25">
        <v>204.39</v>
      </c>
      <c r="H34" s="25">
        <v>0.09</v>
      </c>
      <c r="I34" s="25">
        <v>1</v>
      </c>
      <c r="J34" s="25">
        <v>33</v>
      </c>
      <c r="K34" s="25">
        <v>15.63</v>
      </c>
      <c r="L34" s="25">
        <v>1.2</v>
      </c>
    </row>
    <row r="35" spans="1:14" ht="14.4" x14ac:dyDescent="0.3">
      <c r="A35" s="27" t="s">
        <v>42</v>
      </c>
      <c r="B35" s="9" t="s">
        <v>43</v>
      </c>
      <c r="C35" s="8">
        <v>150</v>
      </c>
      <c r="D35" s="10">
        <v>3.98</v>
      </c>
      <c r="E35" s="10">
        <v>6.59</v>
      </c>
      <c r="F35" s="10">
        <v>20.63</v>
      </c>
      <c r="G35" s="10">
        <v>159.47</v>
      </c>
      <c r="H35" s="10">
        <v>0.15</v>
      </c>
      <c r="I35" s="10">
        <v>22.73</v>
      </c>
      <c r="J35" s="10">
        <v>1165.95</v>
      </c>
      <c r="K35" s="10">
        <v>78.17</v>
      </c>
      <c r="L35" s="10">
        <v>1.52</v>
      </c>
      <c r="M35" s="35"/>
      <c r="N35" s="35"/>
    </row>
    <row r="36" spans="1:14" ht="28.8" x14ac:dyDescent="0.3">
      <c r="A36" s="8" t="s">
        <v>44</v>
      </c>
      <c r="B36" s="9" t="s">
        <v>45</v>
      </c>
      <c r="C36" s="8">
        <v>200</v>
      </c>
      <c r="D36" s="10">
        <v>0.26</v>
      </c>
      <c r="E36" s="10">
        <v>0.03</v>
      </c>
      <c r="F36" s="10">
        <v>11.26</v>
      </c>
      <c r="G36" s="10">
        <v>47.79</v>
      </c>
      <c r="H36" s="11"/>
      <c r="I36" s="12">
        <v>2.9</v>
      </c>
      <c r="J36" s="12">
        <v>0.5</v>
      </c>
      <c r="K36" s="10">
        <v>8.08</v>
      </c>
      <c r="L36" s="12">
        <v>0.9</v>
      </c>
    </row>
    <row r="37" spans="1:14" ht="14.4" x14ac:dyDescent="0.3">
      <c r="A37" s="10"/>
      <c r="B37" s="9" t="s">
        <v>26</v>
      </c>
      <c r="C37" s="8">
        <v>30</v>
      </c>
      <c r="D37" s="10">
        <v>2.37</v>
      </c>
      <c r="E37" s="12">
        <v>0.3</v>
      </c>
      <c r="F37" s="10">
        <v>14.49</v>
      </c>
      <c r="G37" s="12">
        <v>70.5</v>
      </c>
      <c r="H37" s="10">
        <v>0.05</v>
      </c>
      <c r="I37" s="11"/>
      <c r="J37" s="11"/>
      <c r="K37" s="12">
        <v>6.9</v>
      </c>
      <c r="L37" s="12">
        <v>0.6</v>
      </c>
    </row>
    <row r="38" spans="1:14" ht="14.4" x14ac:dyDescent="0.3">
      <c r="A38" s="10" t="s">
        <v>27</v>
      </c>
      <c r="B38" s="9" t="s">
        <v>46</v>
      </c>
      <c r="C38" s="8">
        <v>100</v>
      </c>
      <c r="D38" s="12">
        <v>0.4</v>
      </c>
      <c r="E38" s="12">
        <v>0.3</v>
      </c>
      <c r="F38" s="12">
        <v>10.3</v>
      </c>
      <c r="G38" s="8">
        <v>47</v>
      </c>
      <c r="H38" s="10">
        <v>0.02</v>
      </c>
      <c r="I38" s="8">
        <v>5</v>
      </c>
      <c r="J38" s="8">
        <v>2</v>
      </c>
      <c r="K38" s="8">
        <v>19</v>
      </c>
      <c r="L38" s="12">
        <v>2.2999999999999998</v>
      </c>
      <c r="M38" s="14"/>
    </row>
    <row r="39" spans="1:14" ht="14.4" x14ac:dyDescent="0.3">
      <c r="A39" s="46" t="s">
        <v>29</v>
      </c>
      <c r="B39" s="46"/>
      <c r="C39" s="8">
        <v>575</v>
      </c>
      <c r="D39" s="10">
        <v>20.62</v>
      </c>
      <c r="E39" s="10">
        <v>18.600000000000001</v>
      </c>
      <c r="F39" s="10">
        <v>68.64</v>
      </c>
      <c r="G39" s="10">
        <v>529.15</v>
      </c>
      <c r="H39" s="10">
        <v>0.31</v>
      </c>
      <c r="I39" s="10">
        <v>31.63</v>
      </c>
      <c r="J39" s="10">
        <v>1201.45</v>
      </c>
      <c r="K39" s="10">
        <v>127.78</v>
      </c>
      <c r="L39" s="10">
        <v>6.52</v>
      </c>
    </row>
    <row r="40" spans="1:14" ht="14.4" x14ac:dyDescent="0.3">
      <c r="A40" s="47" t="s">
        <v>30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4" ht="43.2" x14ac:dyDescent="0.3">
      <c r="A41" s="16">
        <v>6</v>
      </c>
      <c r="B41" s="5" t="s">
        <v>118</v>
      </c>
      <c r="C41" s="18" t="s">
        <v>119</v>
      </c>
      <c r="D41" s="18">
        <v>0.86</v>
      </c>
      <c r="E41" s="18">
        <v>5.1100000000000003</v>
      </c>
      <c r="F41" s="18">
        <v>2.61</v>
      </c>
      <c r="G41" s="18">
        <v>35.880000000000003</v>
      </c>
      <c r="H41" s="18">
        <v>0.02</v>
      </c>
      <c r="I41" s="18">
        <v>5.55</v>
      </c>
      <c r="J41" s="18">
        <v>0</v>
      </c>
      <c r="K41" s="18">
        <v>23.28</v>
      </c>
      <c r="L41" s="18">
        <v>0.61</v>
      </c>
    </row>
    <row r="42" spans="1:14" ht="28.8" x14ac:dyDescent="0.3">
      <c r="A42" s="16">
        <v>17</v>
      </c>
      <c r="B42" s="5" t="s">
        <v>120</v>
      </c>
      <c r="C42" s="18">
        <v>250</v>
      </c>
      <c r="D42" s="18">
        <v>1.75</v>
      </c>
      <c r="E42" s="18">
        <v>4.8899999999999997</v>
      </c>
      <c r="F42" s="18">
        <v>8.49</v>
      </c>
      <c r="G42" s="18">
        <v>84.75</v>
      </c>
      <c r="H42" s="18">
        <v>0.06</v>
      </c>
      <c r="I42" s="18">
        <v>18.46</v>
      </c>
      <c r="J42" s="18">
        <v>0</v>
      </c>
      <c r="K42" s="18">
        <v>43.33</v>
      </c>
      <c r="L42" s="18">
        <v>0.8</v>
      </c>
    </row>
    <row r="43" spans="1:14" ht="14.4" x14ac:dyDescent="0.3">
      <c r="A43" s="16">
        <v>48</v>
      </c>
      <c r="B43" s="5" t="s">
        <v>49</v>
      </c>
      <c r="C43" s="18">
        <v>100</v>
      </c>
      <c r="D43" s="18">
        <v>23.8</v>
      </c>
      <c r="E43" s="18">
        <v>19.52</v>
      </c>
      <c r="F43" s="18">
        <v>5.74</v>
      </c>
      <c r="G43" s="18">
        <v>203</v>
      </c>
      <c r="H43" s="18">
        <v>0.21</v>
      </c>
      <c r="I43" s="18">
        <v>1.54</v>
      </c>
      <c r="J43" s="18">
        <v>0</v>
      </c>
      <c r="K43" s="18">
        <v>29.4</v>
      </c>
      <c r="L43" s="18">
        <v>9</v>
      </c>
    </row>
    <row r="44" spans="1:14" ht="14.4" x14ac:dyDescent="0.3">
      <c r="A44" s="16">
        <v>60</v>
      </c>
      <c r="B44" s="5" t="s">
        <v>121</v>
      </c>
      <c r="C44" s="18">
        <v>230</v>
      </c>
      <c r="D44" s="18">
        <v>9.94</v>
      </c>
      <c r="E44" s="18">
        <v>7.48</v>
      </c>
      <c r="F44" s="18">
        <v>47.78</v>
      </c>
      <c r="G44" s="18">
        <v>307.26</v>
      </c>
      <c r="H44" s="18">
        <v>0.24</v>
      </c>
      <c r="I44" s="18">
        <v>0</v>
      </c>
      <c r="J44" s="18">
        <v>0.02</v>
      </c>
      <c r="K44" s="18">
        <v>17.3</v>
      </c>
      <c r="L44" s="18">
        <v>5.01</v>
      </c>
    </row>
    <row r="45" spans="1:14" ht="28.8" x14ac:dyDescent="0.3">
      <c r="A45" s="16">
        <v>66</v>
      </c>
      <c r="B45" s="5" t="s">
        <v>51</v>
      </c>
      <c r="C45" s="18">
        <v>200</v>
      </c>
      <c r="D45" s="18">
        <v>0.04</v>
      </c>
      <c r="E45" s="18">
        <v>0</v>
      </c>
      <c r="F45" s="18">
        <v>24.76</v>
      </c>
      <c r="G45" s="18">
        <v>94.2</v>
      </c>
      <c r="H45" s="18">
        <v>0.01</v>
      </c>
      <c r="I45" s="18">
        <v>1.08</v>
      </c>
      <c r="J45" s="18">
        <v>0</v>
      </c>
      <c r="K45" s="18">
        <v>6.4</v>
      </c>
      <c r="L45" s="18">
        <v>0.96</v>
      </c>
    </row>
    <row r="46" spans="1:14" ht="14.4" x14ac:dyDescent="0.3">
      <c r="A46" s="16">
        <v>73</v>
      </c>
      <c r="B46" s="5" t="s">
        <v>117</v>
      </c>
      <c r="C46" s="18">
        <v>40</v>
      </c>
      <c r="D46" s="18">
        <v>2.64</v>
      </c>
      <c r="E46" s="18">
        <v>0.48</v>
      </c>
      <c r="F46" s="18">
        <v>15.84</v>
      </c>
      <c r="G46" s="18">
        <v>78.239999999999995</v>
      </c>
      <c r="H46" s="18">
        <v>0.68</v>
      </c>
      <c r="I46" s="18">
        <v>0</v>
      </c>
      <c r="J46" s="18">
        <v>0</v>
      </c>
      <c r="K46" s="18">
        <v>9.1999999999999993</v>
      </c>
      <c r="L46" s="18">
        <v>1.24</v>
      </c>
    </row>
    <row r="47" spans="1:14" ht="14.4" x14ac:dyDescent="0.3">
      <c r="A47" s="18"/>
      <c r="B47" s="16" t="s">
        <v>37</v>
      </c>
      <c r="C47" s="18"/>
      <c r="D47" s="18">
        <f t="shared" ref="D47:L47" si="2">SUM(D41:D46)</f>
        <v>39.03</v>
      </c>
      <c r="E47" s="18">
        <f t="shared" si="2"/>
        <v>37.479999999999997</v>
      </c>
      <c r="F47" s="18">
        <f t="shared" si="2"/>
        <v>105.22000000000001</v>
      </c>
      <c r="G47" s="18">
        <f t="shared" si="2"/>
        <v>803.33</v>
      </c>
      <c r="H47" s="18">
        <f t="shared" si="2"/>
        <v>1.2200000000000002</v>
      </c>
      <c r="I47" s="18">
        <f t="shared" si="2"/>
        <v>26.630000000000003</v>
      </c>
      <c r="J47" s="18">
        <f t="shared" si="2"/>
        <v>0.02</v>
      </c>
      <c r="K47" s="18">
        <f t="shared" si="2"/>
        <v>128.91</v>
      </c>
      <c r="L47" s="18">
        <f t="shared" si="2"/>
        <v>17.619999999999997</v>
      </c>
    </row>
    <row r="48" spans="1:14" ht="14.4" x14ac:dyDescent="0.3">
      <c r="A48" s="18" t="s">
        <v>38</v>
      </c>
      <c r="B48" s="18"/>
      <c r="C48" s="18"/>
      <c r="D48" s="18">
        <f t="shared" ref="D48:L48" si="3">D47+D39</f>
        <v>59.650000000000006</v>
      </c>
      <c r="E48" s="18">
        <f t="shared" si="3"/>
        <v>56.08</v>
      </c>
      <c r="F48" s="18">
        <f t="shared" si="3"/>
        <v>173.86</v>
      </c>
      <c r="G48" s="18">
        <f t="shared" si="3"/>
        <v>1332.48</v>
      </c>
      <c r="H48" s="18">
        <f t="shared" si="3"/>
        <v>1.5300000000000002</v>
      </c>
      <c r="I48" s="18">
        <f t="shared" si="3"/>
        <v>58.260000000000005</v>
      </c>
      <c r="J48" s="18">
        <f t="shared" si="3"/>
        <v>1201.47</v>
      </c>
      <c r="K48" s="18">
        <f t="shared" si="3"/>
        <v>256.69</v>
      </c>
      <c r="L48" s="18">
        <f t="shared" si="3"/>
        <v>24.139999999999997</v>
      </c>
    </row>
    <row r="49" spans="1:12" ht="14.4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14.4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14.4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14.4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ht="14.4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ht="14.4" x14ac:dyDescent="0.3">
      <c r="A54" s="55" t="s">
        <v>52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14.4" x14ac:dyDescent="0.3">
      <c r="A55" s="55" t="s">
        <v>115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4.4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12" ht="30" customHeight="1" x14ac:dyDescent="0.3">
      <c r="A57" s="44" t="s">
        <v>2</v>
      </c>
      <c r="B57" s="44" t="s">
        <v>3</v>
      </c>
      <c r="C57" s="44" t="s">
        <v>4</v>
      </c>
      <c r="D57" s="44" t="s">
        <v>5</v>
      </c>
      <c r="E57" s="44"/>
      <c r="F57" s="44"/>
      <c r="G57" s="3" t="s">
        <v>6</v>
      </c>
      <c r="H57" s="44" t="s">
        <v>7</v>
      </c>
      <c r="I57" s="44"/>
      <c r="J57" s="44"/>
      <c r="K57" s="44" t="s">
        <v>8</v>
      </c>
      <c r="L57" s="44"/>
    </row>
    <row r="58" spans="1:12" ht="14.4" x14ac:dyDescent="0.3">
      <c r="A58" s="44"/>
      <c r="B58" s="44"/>
      <c r="C58" s="44"/>
      <c r="D58" s="3" t="s">
        <v>9</v>
      </c>
      <c r="E58" s="3" t="s">
        <v>10</v>
      </c>
      <c r="F58" s="3" t="s">
        <v>11</v>
      </c>
      <c r="G58" s="3"/>
      <c r="H58" s="3" t="s">
        <v>12</v>
      </c>
      <c r="I58" s="3" t="s">
        <v>13</v>
      </c>
      <c r="J58" s="3" t="s">
        <v>14</v>
      </c>
      <c r="K58" s="3" t="s">
        <v>15</v>
      </c>
      <c r="L58" s="5" t="s">
        <v>16</v>
      </c>
    </row>
    <row r="59" spans="1:12" ht="18.75" customHeight="1" x14ac:dyDescent="0.3">
      <c r="A59" s="44" t="s">
        <v>17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ht="14.4" x14ac:dyDescent="0.3">
      <c r="A60" s="10" t="s">
        <v>53</v>
      </c>
      <c r="B60" s="9" t="s">
        <v>54</v>
      </c>
      <c r="C60" s="8">
        <v>10</v>
      </c>
      <c r="D60" s="10">
        <v>0.05</v>
      </c>
      <c r="E60" s="10">
        <v>8.25</v>
      </c>
      <c r="F60" s="10">
        <v>0.08</v>
      </c>
      <c r="G60" s="12">
        <v>74.8</v>
      </c>
      <c r="H60" s="11"/>
      <c r="I60" s="11"/>
      <c r="J60" s="8">
        <v>59</v>
      </c>
      <c r="K60" s="12">
        <v>1.2</v>
      </c>
      <c r="L60" s="10">
        <v>0.02</v>
      </c>
    </row>
    <row r="61" spans="1:12" ht="43.2" x14ac:dyDescent="0.3">
      <c r="A61" s="8" t="s">
        <v>55</v>
      </c>
      <c r="B61" s="9" t="s">
        <v>56</v>
      </c>
      <c r="C61" s="8">
        <v>150</v>
      </c>
      <c r="D61" s="10">
        <v>19.73</v>
      </c>
      <c r="E61" s="10">
        <v>10.68</v>
      </c>
      <c r="F61" s="10">
        <v>23.97</v>
      </c>
      <c r="G61" s="10">
        <v>274.79000000000002</v>
      </c>
      <c r="H61" s="10">
        <v>0.08</v>
      </c>
      <c r="I61" s="10">
        <v>4.74</v>
      </c>
      <c r="J61" s="10">
        <v>73.23</v>
      </c>
      <c r="K61" s="10">
        <v>264.92</v>
      </c>
      <c r="L61" s="10">
        <v>1</v>
      </c>
    </row>
    <row r="62" spans="1:12" ht="14.4" x14ac:dyDescent="0.3">
      <c r="A62" s="8" t="s">
        <v>57</v>
      </c>
      <c r="B62" s="9" t="s">
        <v>58</v>
      </c>
      <c r="C62" s="8">
        <v>200</v>
      </c>
      <c r="D62" s="12">
        <v>0.2</v>
      </c>
      <c r="E62" s="10">
        <v>0.02</v>
      </c>
      <c r="F62" s="10">
        <v>11.05</v>
      </c>
      <c r="G62" s="10">
        <v>45.41</v>
      </c>
      <c r="H62" s="11"/>
      <c r="I62" s="12">
        <v>0.1</v>
      </c>
      <c r="J62" s="12">
        <v>0.5</v>
      </c>
      <c r="K62" s="10">
        <v>5.28</v>
      </c>
      <c r="L62" s="10">
        <v>0.85</v>
      </c>
    </row>
    <row r="63" spans="1:12" ht="14.4" x14ac:dyDescent="0.3">
      <c r="A63" s="10"/>
      <c r="B63" s="9" t="s">
        <v>26</v>
      </c>
      <c r="C63" s="8">
        <v>30</v>
      </c>
      <c r="D63" s="10">
        <v>2.37</v>
      </c>
      <c r="E63" s="12">
        <v>0.3</v>
      </c>
      <c r="F63" s="10">
        <v>14.49</v>
      </c>
      <c r="G63" s="12">
        <v>70.5</v>
      </c>
      <c r="H63" s="10">
        <v>0.05</v>
      </c>
      <c r="I63" s="11"/>
      <c r="J63" s="11"/>
      <c r="K63" s="12">
        <v>6.9</v>
      </c>
      <c r="L63" s="12">
        <v>0.6</v>
      </c>
    </row>
    <row r="64" spans="1:12" ht="14.4" x14ac:dyDescent="0.3">
      <c r="A64" s="10"/>
      <c r="B64" s="9" t="s">
        <v>59</v>
      </c>
      <c r="C64" s="8">
        <v>25</v>
      </c>
      <c r="D64" s="10">
        <v>0.24</v>
      </c>
      <c r="E64" s="10">
        <v>0.03</v>
      </c>
      <c r="F64" s="10">
        <v>23.94</v>
      </c>
      <c r="G64" s="12">
        <v>97.8</v>
      </c>
      <c r="H64" s="11"/>
      <c r="I64" s="11"/>
      <c r="J64" s="11"/>
      <c r="K64" s="12">
        <v>7.5</v>
      </c>
      <c r="L64" s="10">
        <v>0.42</v>
      </c>
    </row>
    <row r="65" spans="1:12" ht="14.4" x14ac:dyDescent="0.3">
      <c r="A65" s="10" t="s">
        <v>27</v>
      </c>
      <c r="B65" s="9" t="s">
        <v>28</v>
      </c>
      <c r="C65" s="8">
        <v>100</v>
      </c>
      <c r="D65" s="12">
        <v>0.4</v>
      </c>
      <c r="E65" s="12">
        <v>0.4</v>
      </c>
      <c r="F65" s="12">
        <v>9.8000000000000007</v>
      </c>
      <c r="G65" s="8">
        <v>47</v>
      </c>
      <c r="H65" s="10">
        <v>0.03</v>
      </c>
      <c r="I65" s="8">
        <v>10</v>
      </c>
      <c r="J65" s="8">
        <v>5</v>
      </c>
      <c r="K65" s="8">
        <v>16</v>
      </c>
      <c r="L65" s="12">
        <v>2.2000000000000002</v>
      </c>
    </row>
    <row r="66" spans="1:12" ht="14.4" x14ac:dyDescent="0.3">
      <c r="A66" s="46" t="s">
        <v>29</v>
      </c>
      <c r="B66" s="46"/>
      <c r="C66" s="8">
        <v>515</v>
      </c>
      <c r="D66" s="10">
        <v>22.99</v>
      </c>
      <c r="E66" s="10">
        <v>19.68</v>
      </c>
      <c r="F66" s="10">
        <v>83.33</v>
      </c>
      <c r="G66" s="12">
        <v>610.29999999999995</v>
      </c>
      <c r="H66" s="10">
        <v>0.16</v>
      </c>
      <c r="I66" s="10">
        <v>14.84</v>
      </c>
      <c r="J66" s="10">
        <v>137.72999999999999</v>
      </c>
      <c r="K66" s="12">
        <v>301.8</v>
      </c>
      <c r="L66" s="10">
        <v>5.09</v>
      </c>
    </row>
    <row r="67" spans="1:12" ht="14.4" x14ac:dyDescent="0.3">
      <c r="A67" s="49" t="s">
        <v>30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spans="1:12" ht="28.8" x14ac:dyDescent="0.3">
      <c r="A68" s="16">
        <v>11</v>
      </c>
      <c r="B68" s="5" t="s">
        <v>60</v>
      </c>
      <c r="C68" s="18">
        <v>60</v>
      </c>
      <c r="D68" s="18">
        <v>1.08</v>
      </c>
      <c r="E68" s="18">
        <v>0.18</v>
      </c>
      <c r="F68" s="18">
        <v>8.6199999999999992</v>
      </c>
      <c r="G68" s="18">
        <v>40.4</v>
      </c>
      <c r="H68" s="18">
        <v>0.05</v>
      </c>
      <c r="I68" s="18">
        <v>6.25</v>
      </c>
      <c r="J68" s="18">
        <v>0</v>
      </c>
      <c r="K68" s="18">
        <v>24.28</v>
      </c>
      <c r="L68" s="18">
        <v>1.02</v>
      </c>
    </row>
    <row r="69" spans="1:12" ht="28.8" x14ac:dyDescent="0.3">
      <c r="A69" s="16">
        <v>16</v>
      </c>
      <c r="B69" s="5" t="s">
        <v>61</v>
      </c>
      <c r="C69" s="18">
        <v>250</v>
      </c>
      <c r="D69" s="18">
        <v>1.81</v>
      </c>
      <c r="E69" s="18">
        <v>4.91</v>
      </c>
      <c r="F69" s="18">
        <v>125.25</v>
      </c>
      <c r="G69" s="18">
        <v>102.5</v>
      </c>
      <c r="H69" s="18">
        <v>0.05</v>
      </c>
      <c r="I69" s="18">
        <v>10.29</v>
      </c>
      <c r="J69" s="18">
        <v>0</v>
      </c>
      <c r="K69" s="18">
        <v>44.38</v>
      </c>
      <c r="L69" s="18">
        <v>1.19</v>
      </c>
    </row>
    <row r="70" spans="1:12" ht="28.8" x14ac:dyDescent="0.3">
      <c r="A70" s="16">
        <v>61</v>
      </c>
      <c r="B70" s="5" t="s">
        <v>122</v>
      </c>
      <c r="C70" s="18">
        <v>230</v>
      </c>
      <c r="D70" s="18">
        <v>6.1</v>
      </c>
      <c r="E70" s="18">
        <v>8.5</v>
      </c>
      <c r="F70" s="18">
        <v>29.5</v>
      </c>
      <c r="G70" s="18">
        <v>202.9</v>
      </c>
      <c r="H70" s="18">
        <v>1.06</v>
      </c>
      <c r="I70" s="18">
        <v>0</v>
      </c>
      <c r="J70" s="18">
        <v>0</v>
      </c>
      <c r="K70" s="18">
        <v>12</v>
      </c>
      <c r="L70" s="18">
        <v>1.75</v>
      </c>
    </row>
    <row r="71" spans="1:12" ht="14.4" x14ac:dyDescent="0.3">
      <c r="A71" s="16">
        <v>49</v>
      </c>
      <c r="B71" s="5" t="s">
        <v>63</v>
      </c>
      <c r="C71" s="18">
        <v>90</v>
      </c>
      <c r="D71" s="18">
        <v>15.55</v>
      </c>
      <c r="E71" s="18">
        <v>11.55</v>
      </c>
      <c r="F71" s="18">
        <v>15.7</v>
      </c>
      <c r="G71" s="18">
        <v>228.75</v>
      </c>
      <c r="H71" s="18">
        <v>0.1</v>
      </c>
      <c r="I71" s="18">
        <v>0.15</v>
      </c>
      <c r="J71" s="18">
        <v>28.75</v>
      </c>
      <c r="K71" s="18">
        <v>43.75</v>
      </c>
      <c r="L71" s="18">
        <v>6.26</v>
      </c>
    </row>
    <row r="72" spans="1:12" ht="14.4" x14ac:dyDescent="0.3">
      <c r="A72" s="16">
        <v>73</v>
      </c>
      <c r="B72" s="5" t="s">
        <v>36</v>
      </c>
      <c r="C72" s="18">
        <v>40</v>
      </c>
      <c r="D72" s="18">
        <v>2.64</v>
      </c>
      <c r="E72" s="18">
        <v>0.48</v>
      </c>
      <c r="F72" s="18">
        <v>15.84</v>
      </c>
      <c r="G72" s="18">
        <v>78.239999999999995</v>
      </c>
      <c r="H72" s="18">
        <v>0.68</v>
      </c>
      <c r="I72" s="18">
        <v>0</v>
      </c>
      <c r="J72" s="18">
        <v>0</v>
      </c>
      <c r="K72" s="18">
        <v>9.1999999999999993</v>
      </c>
      <c r="L72" s="18">
        <v>1.24</v>
      </c>
    </row>
    <row r="73" spans="1:12" ht="28.8" x14ac:dyDescent="0.3">
      <c r="A73" s="16">
        <v>66</v>
      </c>
      <c r="B73" s="5" t="s">
        <v>35</v>
      </c>
      <c r="C73" s="18">
        <v>200</v>
      </c>
      <c r="D73" s="18">
        <v>0.04</v>
      </c>
      <c r="E73" s="18">
        <v>0</v>
      </c>
      <c r="F73" s="18">
        <v>24.76</v>
      </c>
      <c r="G73" s="18">
        <v>94.2</v>
      </c>
      <c r="H73" s="18">
        <v>0.01</v>
      </c>
      <c r="I73" s="18">
        <v>1.08</v>
      </c>
      <c r="J73" s="18">
        <v>0</v>
      </c>
      <c r="K73" s="18">
        <v>6.4</v>
      </c>
      <c r="L73" s="18">
        <v>0.96</v>
      </c>
    </row>
    <row r="74" spans="1:12" ht="14.4" x14ac:dyDescent="0.3">
      <c r="A74" s="18"/>
      <c r="B74" s="16" t="s">
        <v>37</v>
      </c>
      <c r="C74" s="18"/>
      <c r="D74" s="18">
        <f t="shared" ref="D74:L74" si="4">SUM(D68:D73)</f>
        <v>27.22</v>
      </c>
      <c r="E74" s="18">
        <f t="shared" si="4"/>
        <v>25.62</v>
      </c>
      <c r="F74" s="18">
        <f t="shared" si="4"/>
        <v>219.67</v>
      </c>
      <c r="G74" s="18">
        <f t="shared" si="4"/>
        <v>746.99</v>
      </c>
      <c r="H74" s="18">
        <f t="shared" si="4"/>
        <v>1.9500000000000004</v>
      </c>
      <c r="I74" s="18">
        <f t="shared" si="4"/>
        <v>17.769999999999996</v>
      </c>
      <c r="J74" s="18">
        <f t="shared" si="4"/>
        <v>28.75</v>
      </c>
      <c r="K74" s="18">
        <f t="shared" si="4"/>
        <v>140.01</v>
      </c>
      <c r="L74" s="18">
        <f t="shared" si="4"/>
        <v>12.419999999999998</v>
      </c>
    </row>
    <row r="75" spans="1:12" ht="14.4" x14ac:dyDescent="0.3">
      <c r="A75" s="18" t="s">
        <v>38</v>
      </c>
      <c r="B75" s="18"/>
      <c r="C75" s="18"/>
      <c r="D75" s="18">
        <f t="shared" ref="D75:L75" si="5">D74+D65</f>
        <v>27.619999999999997</v>
      </c>
      <c r="E75" s="18">
        <f t="shared" si="5"/>
        <v>26.02</v>
      </c>
      <c r="F75" s="18">
        <f t="shared" si="5"/>
        <v>229.47</v>
      </c>
      <c r="G75" s="18">
        <f t="shared" si="5"/>
        <v>793.99</v>
      </c>
      <c r="H75" s="18">
        <f t="shared" si="5"/>
        <v>1.9800000000000004</v>
      </c>
      <c r="I75" s="18">
        <f t="shared" si="5"/>
        <v>27.769999999999996</v>
      </c>
      <c r="J75" s="18">
        <f t="shared" si="5"/>
        <v>33.75</v>
      </c>
      <c r="K75" s="18">
        <f t="shared" si="5"/>
        <v>156.01</v>
      </c>
      <c r="L75" s="18">
        <f t="shared" si="5"/>
        <v>14.619999999999997</v>
      </c>
    </row>
    <row r="76" spans="1:12" ht="14.4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4.4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14.4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4.4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14.4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spans="1:13" ht="14.4" x14ac:dyDescent="0.3">
      <c r="A81" s="55" t="s">
        <v>123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3" ht="14.4" x14ac:dyDescent="0.3">
      <c r="A82" s="55" t="s">
        <v>115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3" ht="14.4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</row>
    <row r="84" spans="1:13" ht="30" customHeight="1" x14ac:dyDescent="0.3">
      <c r="A84" s="44" t="s">
        <v>2</v>
      </c>
      <c r="B84" s="44" t="s">
        <v>3</v>
      </c>
      <c r="C84" s="44" t="s">
        <v>4</v>
      </c>
      <c r="D84" s="44" t="s">
        <v>5</v>
      </c>
      <c r="E84" s="44"/>
      <c r="F84" s="44"/>
      <c r="G84" s="3" t="s">
        <v>6</v>
      </c>
      <c r="H84" s="44" t="s">
        <v>7</v>
      </c>
      <c r="I84" s="44"/>
      <c r="J84" s="44"/>
      <c r="K84" s="44" t="s">
        <v>8</v>
      </c>
      <c r="L84" s="44"/>
    </row>
    <row r="85" spans="1:13" ht="14.4" x14ac:dyDescent="0.3">
      <c r="A85" s="44"/>
      <c r="B85" s="44"/>
      <c r="C85" s="44"/>
      <c r="D85" s="3" t="s">
        <v>9</v>
      </c>
      <c r="E85" s="3" t="s">
        <v>10</v>
      </c>
      <c r="F85" s="3" t="s">
        <v>11</v>
      </c>
      <c r="G85" s="3"/>
      <c r="H85" s="3" t="s">
        <v>12</v>
      </c>
      <c r="I85" s="3" t="s">
        <v>13</v>
      </c>
      <c r="J85" s="3" t="s">
        <v>14</v>
      </c>
      <c r="K85" s="3" t="s">
        <v>15</v>
      </c>
      <c r="L85" s="5" t="s">
        <v>16</v>
      </c>
    </row>
    <row r="86" spans="1:13" ht="18.75" customHeight="1" x14ac:dyDescent="0.3">
      <c r="A86" s="44" t="s">
        <v>17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</row>
    <row r="87" spans="1:13" ht="28.8" x14ac:dyDescent="0.3">
      <c r="A87" s="10" t="s">
        <v>65</v>
      </c>
      <c r="B87" s="9" t="s">
        <v>66</v>
      </c>
      <c r="C87" s="8">
        <v>95</v>
      </c>
      <c r="D87" s="10">
        <v>13.58</v>
      </c>
      <c r="E87" s="10">
        <v>10.57</v>
      </c>
      <c r="F87" s="10">
        <v>11.29</v>
      </c>
      <c r="G87" s="10">
        <v>192.29</v>
      </c>
      <c r="H87" s="10">
        <v>0.09</v>
      </c>
      <c r="I87" s="8">
        <v>1</v>
      </c>
      <c r="J87" s="12">
        <v>38.6</v>
      </c>
      <c r="K87" s="10">
        <v>14.92</v>
      </c>
      <c r="L87" s="8">
        <v>1.01</v>
      </c>
    </row>
    <row r="88" spans="1:13" ht="28.8" x14ac:dyDescent="0.3">
      <c r="A88" s="8" t="s">
        <v>67</v>
      </c>
      <c r="B88" s="9" t="s">
        <v>50</v>
      </c>
      <c r="C88" s="8">
        <v>150</v>
      </c>
      <c r="D88" s="10">
        <v>6.31</v>
      </c>
      <c r="E88" s="12">
        <v>3.3</v>
      </c>
      <c r="F88" s="10">
        <v>28.57</v>
      </c>
      <c r="G88" s="10">
        <v>168.96</v>
      </c>
      <c r="H88" s="10">
        <v>0.22</v>
      </c>
      <c r="I88" s="11"/>
      <c r="J88" s="12">
        <v>12.8</v>
      </c>
      <c r="K88" s="10">
        <v>10.98</v>
      </c>
      <c r="L88" s="10">
        <v>3.36</v>
      </c>
    </row>
    <row r="89" spans="1:13" ht="28.8" x14ac:dyDescent="0.3">
      <c r="A89" s="8" t="s">
        <v>68</v>
      </c>
      <c r="B89" s="9" t="s">
        <v>69</v>
      </c>
      <c r="C89" s="8">
        <v>200</v>
      </c>
      <c r="D89" s="10">
        <v>2.94</v>
      </c>
      <c r="E89" s="10">
        <v>3.24</v>
      </c>
      <c r="F89" s="10">
        <v>15.82</v>
      </c>
      <c r="G89" s="10">
        <v>105.04</v>
      </c>
      <c r="H89" s="10">
        <v>0.04</v>
      </c>
      <c r="I89" s="12">
        <v>0.3</v>
      </c>
      <c r="J89" s="8">
        <v>20</v>
      </c>
      <c r="K89" s="10">
        <v>140.54</v>
      </c>
      <c r="L89" s="10">
        <v>0.13</v>
      </c>
    </row>
    <row r="90" spans="1:13" ht="14.4" x14ac:dyDescent="0.3">
      <c r="A90" s="10"/>
      <c r="B90" s="9" t="s">
        <v>26</v>
      </c>
      <c r="C90" s="8">
        <v>30</v>
      </c>
      <c r="D90" s="10">
        <v>2.37</v>
      </c>
      <c r="E90" s="12">
        <v>0.3</v>
      </c>
      <c r="F90" s="10">
        <v>14.49</v>
      </c>
      <c r="G90" s="12">
        <v>70.5</v>
      </c>
      <c r="H90" s="10">
        <v>0.05</v>
      </c>
      <c r="I90" s="11"/>
      <c r="J90" s="11"/>
      <c r="K90" s="12">
        <v>6.9</v>
      </c>
      <c r="L90" s="12">
        <v>0.6</v>
      </c>
      <c r="M90" s="14"/>
    </row>
    <row r="91" spans="1:13" ht="14.4" x14ac:dyDescent="0.3">
      <c r="A91" s="10" t="s">
        <v>27</v>
      </c>
      <c r="B91" s="9" t="s">
        <v>70</v>
      </c>
      <c r="C91" s="8">
        <v>100</v>
      </c>
      <c r="D91" s="12">
        <v>0.9</v>
      </c>
      <c r="E91" s="12">
        <v>0.2</v>
      </c>
      <c r="F91" s="12">
        <v>8.1</v>
      </c>
      <c r="G91" s="8">
        <v>43</v>
      </c>
      <c r="H91" s="10">
        <v>0.04</v>
      </c>
      <c r="I91" s="8">
        <v>60</v>
      </c>
      <c r="J91" s="8">
        <v>8</v>
      </c>
      <c r="K91" s="8">
        <v>34</v>
      </c>
      <c r="L91" s="12">
        <v>0.3</v>
      </c>
    </row>
    <row r="92" spans="1:13" ht="14.4" x14ac:dyDescent="0.3">
      <c r="A92" s="46" t="s">
        <v>29</v>
      </c>
      <c r="B92" s="46"/>
      <c r="C92" s="8">
        <v>575</v>
      </c>
      <c r="D92" s="10">
        <v>26.1</v>
      </c>
      <c r="E92" s="10">
        <v>17.11</v>
      </c>
      <c r="F92" s="10">
        <v>78.27</v>
      </c>
      <c r="G92" s="12">
        <v>575.29999999999995</v>
      </c>
      <c r="H92" s="10">
        <v>0.44</v>
      </c>
      <c r="I92" s="12">
        <v>61.3</v>
      </c>
      <c r="J92" s="12">
        <v>79.400000000000006</v>
      </c>
      <c r="K92" s="10">
        <v>207.34</v>
      </c>
      <c r="L92" s="12">
        <v>5.4</v>
      </c>
    </row>
    <row r="93" spans="1:13" ht="14.4" x14ac:dyDescent="0.3">
      <c r="A93" s="47" t="s">
        <v>30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</row>
    <row r="94" spans="1:13" ht="28.8" x14ac:dyDescent="0.3">
      <c r="A94" s="16">
        <v>8</v>
      </c>
      <c r="B94" s="5" t="s">
        <v>71</v>
      </c>
      <c r="C94" s="18">
        <v>60</v>
      </c>
      <c r="D94" s="18">
        <v>1.43</v>
      </c>
      <c r="E94" s="18">
        <v>6.09</v>
      </c>
      <c r="F94" s="18">
        <v>8.36</v>
      </c>
      <c r="G94" s="18">
        <v>56.34</v>
      </c>
      <c r="H94" s="18">
        <v>0.02</v>
      </c>
      <c r="I94" s="18">
        <v>9.5</v>
      </c>
      <c r="J94" s="18">
        <v>0</v>
      </c>
      <c r="K94" s="18">
        <v>35.15</v>
      </c>
      <c r="L94" s="18">
        <v>1.33</v>
      </c>
    </row>
    <row r="95" spans="1:13" ht="28.8" x14ac:dyDescent="0.3">
      <c r="A95" s="16">
        <v>21</v>
      </c>
      <c r="B95" s="5" t="s">
        <v>72</v>
      </c>
      <c r="C95" s="18">
        <v>250</v>
      </c>
      <c r="D95" s="18">
        <v>5.49</v>
      </c>
      <c r="E95" s="18">
        <v>5.28</v>
      </c>
      <c r="F95" s="18">
        <v>16.329999999999998</v>
      </c>
      <c r="G95" s="18">
        <v>134.75</v>
      </c>
      <c r="H95" s="18">
        <v>0.23</v>
      </c>
      <c r="I95" s="18">
        <v>5.81</v>
      </c>
      <c r="J95" s="18">
        <v>0</v>
      </c>
      <c r="K95" s="18">
        <v>38.08</v>
      </c>
      <c r="L95" s="18">
        <v>2.0299999999999998</v>
      </c>
    </row>
    <row r="96" spans="1:13" ht="14.4" x14ac:dyDescent="0.3">
      <c r="A96" s="16">
        <v>55</v>
      </c>
      <c r="B96" s="5" t="s">
        <v>73</v>
      </c>
      <c r="C96" s="18">
        <v>160</v>
      </c>
      <c r="D96" s="18">
        <v>25.38</v>
      </c>
      <c r="E96" s="18">
        <v>21.25</v>
      </c>
      <c r="F96" s="18">
        <v>44.61</v>
      </c>
      <c r="G96" s="18">
        <v>471.25</v>
      </c>
      <c r="H96" s="18">
        <v>0.08</v>
      </c>
      <c r="I96" s="18">
        <v>1.26</v>
      </c>
      <c r="J96" s="18">
        <v>60</v>
      </c>
      <c r="K96" s="18">
        <v>56.38</v>
      </c>
      <c r="L96" s="18">
        <v>2.74</v>
      </c>
    </row>
    <row r="97" spans="1:12" ht="14.4" x14ac:dyDescent="0.3">
      <c r="A97" s="16">
        <v>73</v>
      </c>
      <c r="B97" s="5" t="s">
        <v>74</v>
      </c>
      <c r="C97" s="18">
        <v>40</v>
      </c>
      <c r="D97" s="18">
        <v>2.64</v>
      </c>
      <c r="E97" s="18">
        <v>0.48</v>
      </c>
      <c r="F97" s="18">
        <v>15.84</v>
      </c>
      <c r="G97" s="18">
        <v>78.239999999999995</v>
      </c>
      <c r="H97" s="18">
        <v>0.68</v>
      </c>
      <c r="I97" s="18">
        <v>0</v>
      </c>
      <c r="J97" s="18">
        <v>0</v>
      </c>
      <c r="K97" s="18">
        <v>9.1999999999999993</v>
      </c>
      <c r="L97" s="18">
        <v>1.24</v>
      </c>
    </row>
    <row r="98" spans="1:12" ht="28.8" x14ac:dyDescent="0.3">
      <c r="A98" s="16">
        <v>66</v>
      </c>
      <c r="B98" s="5" t="s">
        <v>35</v>
      </c>
      <c r="C98" s="18">
        <v>200</v>
      </c>
      <c r="D98" s="18">
        <v>0.04</v>
      </c>
      <c r="E98" s="18">
        <v>0</v>
      </c>
      <c r="F98" s="18">
        <v>24.76</v>
      </c>
      <c r="G98" s="18">
        <v>94.2</v>
      </c>
      <c r="H98" s="18">
        <v>0.01</v>
      </c>
      <c r="I98" s="18">
        <v>1.08</v>
      </c>
      <c r="J98" s="18">
        <v>0</v>
      </c>
      <c r="K98" s="18">
        <v>6.4</v>
      </c>
      <c r="L98" s="18">
        <v>0.96</v>
      </c>
    </row>
    <row r="99" spans="1:12" ht="14.4" x14ac:dyDescent="0.3">
      <c r="A99" s="18"/>
      <c r="B99" s="16" t="s">
        <v>37</v>
      </c>
      <c r="C99" s="18"/>
      <c r="D99" s="18">
        <f t="shared" ref="D99:L99" si="6">SUM(D94:D98)</f>
        <v>34.979999999999997</v>
      </c>
      <c r="E99" s="18">
        <f t="shared" si="6"/>
        <v>33.1</v>
      </c>
      <c r="F99" s="18">
        <f t="shared" si="6"/>
        <v>109.9</v>
      </c>
      <c r="G99" s="18">
        <f t="shared" si="6"/>
        <v>834.78000000000009</v>
      </c>
      <c r="H99" s="18">
        <f t="shared" si="6"/>
        <v>1.02</v>
      </c>
      <c r="I99" s="18">
        <f t="shared" si="6"/>
        <v>17.649999999999999</v>
      </c>
      <c r="J99" s="18">
        <f t="shared" si="6"/>
        <v>60</v>
      </c>
      <c r="K99" s="18">
        <f t="shared" si="6"/>
        <v>145.20999999999998</v>
      </c>
      <c r="L99" s="18">
        <f t="shared" si="6"/>
        <v>8.3000000000000007</v>
      </c>
    </row>
    <row r="100" spans="1:12" ht="14.4" x14ac:dyDescent="0.3">
      <c r="A100" s="18" t="s">
        <v>38</v>
      </c>
      <c r="B100" s="18"/>
      <c r="C100" s="18"/>
      <c r="D100" s="18">
        <f t="shared" ref="D100:L100" si="7">D99+D92</f>
        <v>61.08</v>
      </c>
      <c r="E100" s="18">
        <f t="shared" si="7"/>
        <v>50.21</v>
      </c>
      <c r="F100" s="18">
        <f t="shared" si="7"/>
        <v>188.17000000000002</v>
      </c>
      <c r="G100" s="18">
        <f t="shared" si="7"/>
        <v>1410.08</v>
      </c>
      <c r="H100" s="18">
        <f t="shared" si="7"/>
        <v>1.46</v>
      </c>
      <c r="I100" s="18">
        <f t="shared" si="7"/>
        <v>78.949999999999989</v>
      </c>
      <c r="J100" s="18">
        <f t="shared" si="7"/>
        <v>139.4</v>
      </c>
      <c r="K100" s="18">
        <f t="shared" si="7"/>
        <v>352.54999999999995</v>
      </c>
      <c r="L100" s="18">
        <f t="shared" si="7"/>
        <v>13.700000000000001</v>
      </c>
    </row>
    <row r="101" spans="1:12" ht="14.4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14.4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14.4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</row>
    <row r="104" spans="1:12" ht="14.4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</row>
    <row r="105" spans="1:12" ht="14.4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</row>
    <row r="106" spans="1:12" ht="13.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</row>
    <row r="107" spans="1:12" ht="13.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1:12" ht="14.4" x14ac:dyDescent="0.3">
      <c r="A108" s="55" t="s">
        <v>75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1:12" ht="14.4" x14ac:dyDescent="0.3">
      <c r="A109" s="55" t="s">
        <v>115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2" ht="14.4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</row>
    <row r="111" spans="1:12" ht="30" customHeight="1" x14ac:dyDescent="0.3">
      <c r="A111" s="44" t="s">
        <v>2</v>
      </c>
      <c r="B111" s="44" t="s">
        <v>3</v>
      </c>
      <c r="C111" s="44" t="s">
        <v>4</v>
      </c>
      <c r="D111" s="44" t="s">
        <v>5</v>
      </c>
      <c r="E111" s="44"/>
      <c r="F111" s="44"/>
      <c r="G111" s="3" t="s">
        <v>6</v>
      </c>
      <c r="H111" s="44" t="s">
        <v>7</v>
      </c>
      <c r="I111" s="44"/>
      <c r="J111" s="44"/>
      <c r="K111" s="44" t="s">
        <v>8</v>
      </c>
      <c r="L111" s="44"/>
    </row>
    <row r="112" spans="1:12" ht="14.4" x14ac:dyDescent="0.3">
      <c r="A112" s="44"/>
      <c r="B112" s="44"/>
      <c r="C112" s="44"/>
      <c r="D112" s="3" t="s">
        <v>9</v>
      </c>
      <c r="E112" s="3" t="s">
        <v>10</v>
      </c>
      <c r="F112" s="3" t="s">
        <v>11</v>
      </c>
      <c r="G112" s="3"/>
      <c r="H112" s="3" t="s">
        <v>12</v>
      </c>
      <c r="I112" s="3" t="s">
        <v>13</v>
      </c>
      <c r="J112" s="3" t="s">
        <v>14</v>
      </c>
      <c r="K112" s="3" t="s">
        <v>15</v>
      </c>
      <c r="L112" s="5" t="s">
        <v>16</v>
      </c>
    </row>
    <row r="113" spans="1:12" ht="18.75" customHeight="1" x14ac:dyDescent="0.3">
      <c r="A113" s="44" t="s">
        <v>17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</row>
    <row r="114" spans="1:12" ht="43.2" x14ac:dyDescent="0.3">
      <c r="A114" s="8" t="s">
        <v>76</v>
      </c>
      <c r="B114" s="9" t="s">
        <v>77</v>
      </c>
      <c r="C114" s="8">
        <v>135</v>
      </c>
      <c r="D114" s="10">
        <v>13.54</v>
      </c>
      <c r="E114" s="10">
        <v>18</v>
      </c>
      <c r="F114" s="10">
        <v>8.6300000000000008</v>
      </c>
      <c r="G114" s="10">
        <v>251.09</v>
      </c>
      <c r="H114" s="10">
        <v>0.12</v>
      </c>
      <c r="I114" s="10">
        <v>9.86</v>
      </c>
      <c r="J114" s="10">
        <v>284.20999999999998</v>
      </c>
      <c r="K114" s="10">
        <v>123.44</v>
      </c>
      <c r="L114" s="10">
        <v>2.64</v>
      </c>
    </row>
    <row r="115" spans="1:12" ht="28.8" x14ac:dyDescent="0.3">
      <c r="A115" s="8" t="s">
        <v>78</v>
      </c>
      <c r="B115" s="9" t="s">
        <v>79</v>
      </c>
      <c r="C115" s="8">
        <v>30</v>
      </c>
      <c r="D115" s="10">
        <v>0.33</v>
      </c>
      <c r="E115" s="10">
        <v>0.06</v>
      </c>
      <c r="F115" s="10">
        <v>1.1399999999999999</v>
      </c>
      <c r="G115" s="12">
        <v>7.2</v>
      </c>
      <c r="H115" s="10">
        <v>0.02</v>
      </c>
      <c r="I115" s="12">
        <v>7.5</v>
      </c>
      <c r="J115" s="12">
        <v>39.9</v>
      </c>
      <c r="K115" s="12">
        <v>4.2</v>
      </c>
      <c r="L115" s="10">
        <v>0.27</v>
      </c>
    </row>
    <row r="116" spans="1:12" ht="28.8" x14ac:dyDescent="0.3">
      <c r="A116" s="8" t="s">
        <v>44</v>
      </c>
      <c r="B116" s="9" t="s">
        <v>45</v>
      </c>
      <c r="C116" s="8">
        <v>200</v>
      </c>
      <c r="D116" s="10">
        <v>0.26</v>
      </c>
      <c r="E116" s="10">
        <v>0.03</v>
      </c>
      <c r="F116" s="10">
        <v>11.26</v>
      </c>
      <c r="G116" s="10">
        <v>47.79</v>
      </c>
      <c r="H116" s="11"/>
      <c r="I116" s="12">
        <v>2.9</v>
      </c>
      <c r="J116" s="12">
        <v>0.5</v>
      </c>
      <c r="K116" s="10">
        <v>8.08</v>
      </c>
      <c r="L116" s="12">
        <v>0.9</v>
      </c>
    </row>
    <row r="117" spans="1:12" ht="14.4" x14ac:dyDescent="0.3">
      <c r="A117" s="10"/>
      <c r="B117" s="9" t="s">
        <v>26</v>
      </c>
      <c r="C117" s="8">
        <v>50</v>
      </c>
      <c r="D117" s="10">
        <v>3.95</v>
      </c>
      <c r="E117" s="12">
        <v>0.5</v>
      </c>
      <c r="F117" s="10">
        <v>24.15</v>
      </c>
      <c r="G117" s="12">
        <v>117.5</v>
      </c>
      <c r="H117" s="10">
        <v>0.08</v>
      </c>
      <c r="I117" s="11"/>
      <c r="J117" s="11"/>
      <c r="K117" s="12">
        <v>11.5</v>
      </c>
      <c r="L117" s="8">
        <v>1</v>
      </c>
    </row>
    <row r="118" spans="1:12" ht="14.4" x14ac:dyDescent="0.3">
      <c r="A118" s="8" t="s">
        <v>27</v>
      </c>
      <c r="B118" s="9" t="s">
        <v>80</v>
      </c>
      <c r="C118" s="8">
        <v>100</v>
      </c>
      <c r="D118" s="12">
        <v>1.5</v>
      </c>
      <c r="E118" s="12">
        <v>0.5</v>
      </c>
      <c r="F118" s="8">
        <v>21</v>
      </c>
      <c r="G118" s="8">
        <v>96</v>
      </c>
      <c r="H118" s="10">
        <v>0.04</v>
      </c>
      <c r="I118" s="8">
        <v>10</v>
      </c>
      <c r="J118" s="8">
        <v>20</v>
      </c>
      <c r="K118" s="8">
        <v>8</v>
      </c>
      <c r="L118" s="12">
        <v>0.6</v>
      </c>
    </row>
    <row r="119" spans="1:12" ht="14.4" x14ac:dyDescent="0.3">
      <c r="A119" s="46" t="s">
        <v>29</v>
      </c>
      <c r="B119" s="46"/>
      <c r="C119" s="8">
        <v>515</v>
      </c>
      <c r="D119" s="10">
        <v>19.579999999999998</v>
      </c>
      <c r="E119" s="10">
        <v>19.09</v>
      </c>
      <c r="F119" s="10">
        <v>66.180000000000007</v>
      </c>
      <c r="G119" s="10">
        <v>519.58000000000004</v>
      </c>
      <c r="H119" s="10">
        <v>0.26</v>
      </c>
      <c r="I119" s="10">
        <v>30.26</v>
      </c>
      <c r="J119" s="10">
        <v>344.61</v>
      </c>
      <c r="K119" s="10">
        <v>155.22</v>
      </c>
      <c r="L119" s="10">
        <v>5.41</v>
      </c>
    </row>
    <row r="120" spans="1:12" ht="14.4" x14ac:dyDescent="0.3">
      <c r="A120" s="47" t="s">
        <v>30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</row>
    <row r="121" spans="1:12" ht="43.2" x14ac:dyDescent="0.3">
      <c r="A121" s="16">
        <v>6</v>
      </c>
      <c r="B121" s="5" t="s">
        <v>118</v>
      </c>
      <c r="C121" s="33" t="s">
        <v>119</v>
      </c>
      <c r="D121" s="33">
        <v>0.86</v>
      </c>
      <c r="E121" s="33">
        <v>5.1100000000000003</v>
      </c>
      <c r="F121" s="33">
        <v>2.61</v>
      </c>
      <c r="G121" s="33">
        <v>35.880000000000003</v>
      </c>
      <c r="H121" s="33">
        <v>0.02</v>
      </c>
      <c r="I121" s="33">
        <v>5.55</v>
      </c>
      <c r="J121" s="33">
        <v>0</v>
      </c>
      <c r="K121" s="33">
        <v>23.28</v>
      </c>
      <c r="L121" s="33">
        <v>0.61</v>
      </c>
    </row>
    <row r="122" spans="1:12" ht="14.4" x14ac:dyDescent="0.3">
      <c r="A122" s="16">
        <v>19</v>
      </c>
      <c r="B122" s="5" t="s">
        <v>81</v>
      </c>
      <c r="C122" s="33">
        <v>250</v>
      </c>
      <c r="D122" s="33">
        <v>1.68</v>
      </c>
      <c r="E122" s="33">
        <v>5.98</v>
      </c>
      <c r="F122" s="33">
        <v>9.35</v>
      </c>
      <c r="G122" s="33">
        <v>128.96</v>
      </c>
      <c r="H122" s="33">
        <v>0.11</v>
      </c>
      <c r="I122" s="33">
        <v>6.8</v>
      </c>
      <c r="J122" s="33">
        <v>0</v>
      </c>
      <c r="K122" s="33">
        <v>25.71</v>
      </c>
      <c r="L122" s="33">
        <v>7.0000000000000007E-2</v>
      </c>
    </row>
    <row r="123" spans="1:12" ht="14.4" x14ac:dyDescent="0.3">
      <c r="A123" s="16">
        <v>62</v>
      </c>
      <c r="B123" s="5" t="s">
        <v>34</v>
      </c>
      <c r="C123" s="33">
        <v>200</v>
      </c>
      <c r="D123" s="33">
        <v>4.08</v>
      </c>
      <c r="E123" s="33">
        <v>6.4</v>
      </c>
      <c r="F123" s="33">
        <v>27.26</v>
      </c>
      <c r="G123" s="33">
        <v>183</v>
      </c>
      <c r="H123" s="33">
        <v>0.18</v>
      </c>
      <c r="I123" s="33">
        <v>24.22</v>
      </c>
      <c r="J123" s="33">
        <v>34</v>
      </c>
      <c r="K123" s="33">
        <v>49.3</v>
      </c>
      <c r="L123" s="33">
        <v>1.34</v>
      </c>
    </row>
    <row r="124" spans="1:12" ht="28.8" x14ac:dyDescent="0.3">
      <c r="A124" s="16">
        <v>38</v>
      </c>
      <c r="B124" s="5" t="s">
        <v>82</v>
      </c>
      <c r="C124" s="33" t="s">
        <v>124</v>
      </c>
      <c r="D124" s="33">
        <v>18.03</v>
      </c>
      <c r="E124" s="33">
        <v>10.210000000000001</v>
      </c>
      <c r="F124" s="33">
        <v>8.49</v>
      </c>
      <c r="G124" s="33">
        <v>265</v>
      </c>
      <c r="H124" s="33">
        <v>0.13</v>
      </c>
      <c r="I124" s="33">
        <v>3.35</v>
      </c>
      <c r="J124" s="33">
        <v>0.01</v>
      </c>
      <c r="K124" s="33">
        <v>67.739999999999995</v>
      </c>
      <c r="L124" s="33">
        <v>0.08</v>
      </c>
    </row>
    <row r="125" spans="1:12" ht="14.4" x14ac:dyDescent="0.3">
      <c r="A125" s="16">
        <v>73</v>
      </c>
      <c r="B125" s="5" t="s">
        <v>36</v>
      </c>
      <c r="C125" s="33">
        <v>40</v>
      </c>
      <c r="D125" s="33">
        <v>2.64</v>
      </c>
      <c r="E125" s="33">
        <v>0.48</v>
      </c>
      <c r="F125" s="33">
        <v>15.84</v>
      </c>
      <c r="G125" s="33">
        <v>78.239999999999995</v>
      </c>
      <c r="H125" s="33">
        <v>0.68</v>
      </c>
      <c r="I125" s="33">
        <v>0</v>
      </c>
      <c r="J125" s="33">
        <v>0</v>
      </c>
      <c r="K125" s="33">
        <v>9.1999999999999993</v>
      </c>
      <c r="L125" s="33">
        <v>1.24</v>
      </c>
    </row>
    <row r="126" spans="1:12" ht="14.4" x14ac:dyDescent="0.3">
      <c r="A126" s="16">
        <v>69</v>
      </c>
      <c r="B126" s="18" t="s">
        <v>125</v>
      </c>
      <c r="C126" s="33" t="s">
        <v>126</v>
      </c>
      <c r="D126" s="33">
        <v>0.2</v>
      </c>
      <c r="E126" s="33">
        <v>0</v>
      </c>
      <c r="F126" s="33">
        <v>14</v>
      </c>
      <c r="G126" s="33">
        <v>56</v>
      </c>
      <c r="H126" s="33">
        <v>0</v>
      </c>
      <c r="I126" s="33">
        <v>2.13</v>
      </c>
      <c r="J126" s="33">
        <v>0</v>
      </c>
      <c r="K126" s="33">
        <v>15.33</v>
      </c>
      <c r="L126" s="33">
        <v>2.13</v>
      </c>
    </row>
    <row r="127" spans="1:12" ht="14.4" x14ac:dyDescent="0.3">
      <c r="A127" s="18"/>
      <c r="B127" s="16" t="s">
        <v>37</v>
      </c>
      <c r="C127" s="18"/>
      <c r="D127" s="18">
        <f t="shared" ref="D127:L127" si="8">SUM(D121:D126)</f>
        <v>27.490000000000002</v>
      </c>
      <c r="E127" s="18">
        <f t="shared" si="8"/>
        <v>28.180000000000003</v>
      </c>
      <c r="F127" s="18">
        <f t="shared" si="8"/>
        <v>77.55</v>
      </c>
      <c r="G127" s="18">
        <f t="shared" si="8"/>
        <v>747.08</v>
      </c>
      <c r="H127" s="18">
        <f t="shared" si="8"/>
        <v>1.1200000000000001</v>
      </c>
      <c r="I127" s="18">
        <f t="shared" si="8"/>
        <v>42.050000000000004</v>
      </c>
      <c r="J127" s="18">
        <f t="shared" si="8"/>
        <v>34.01</v>
      </c>
      <c r="K127" s="18">
        <f t="shared" si="8"/>
        <v>190.55999999999997</v>
      </c>
      <c r="L127" s="18">
        <f t="shared" si="8"/>
        <v>5.47</v>
      </c>
    </row>
    <row r="128" spans="1:12" ht="14.4" x14ac:dyDescent="0.3">
      <c r="A128" s="18" t="s">
        <v>38</v>
      </c>
      <c r="B128" s="18"/>
      <c r="C128" s="18"/>
      <c r="D128" s="18">
        <f t="shared" ref="D128:L128" si="9">D127+D119</f>
        <v>47.07</v>
      </c>
      <c r="E128" s="18">
        <f t="shared" si="9"/>
        <v>47.27</v>
      </c>
      <c r="F128" s="18">
        <f t="shared" si="9"/>
        <v>143.73000000000002</v>
      </c>
      <c r="G128" s="18">
        <f t="shared" si="9"/>
        <v>1266.6600000000001</v>
      </c>
      <c r="H128" s="18">
        <f t="shared" si="9"/>
        <v>1.3800000000000001</v>
      </c>
      <c r="I128" s="18">
        <f t="shared" si="9"/>
        <v>72.31</v>
      </c>
      <c r="J128" s="18">
        <f t="shared" si="9"/>
        <v>378.62</v>
      </c>
      <c r="K128" s="18">
        <f t="shared" si="9"/>
        <v>345.78</v>
      </c>
      <c r="L128" s="18">
        <f t="shared" si="9"/>
        <v>10.879999999999999</v>
      </c>
    </row>
    <row r="129" spans="1:13" ht="14.4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3" ht="39.9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3" ht="25.6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3" ht="14.4" x14ac:dyDescent="0.3">
      <c r="A132" s="55" t="s">
        <v>84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3" ht="14.4" x14ac:dyDescent="0.3">
      <c r="A133" s="55" t="s">
        <v>115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3" ht="14.4" x14ac:dyDescent="0.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</row>
    <row r="135" spans="1:13" ht="30" customHeight="1" x14ac:dyDescent="0.3">
      <c r="A135" s="44" t="s">
        <v>2</v>
      </c>
      <c r="B135" s="44" t="s">
        <v>3</v>
      </c>
      <c r="C135" s="44" t="s">
        <v>4</v>
      </c>
      <c r="D135" s="44" t="s">
        <v>5</v>
      </c>
      <c r="E135" s="44"/>
      <c r="F135" s="44"/>
      <c r="G135" s="3" t="s">
        <v>6</v>
      </c>
      <c r="H135" s="44" t="s">
        <v>7</v>
      </c>
      <c r="I135" s="44"/>
      <c r="J135" s="44"/>
      <c r="K135" s="44" t="s">
        <v>8</v>
      </c>
      <c r="L135" s="44"/>
    </row>
    <row r="136" spans="1:13" ht="14.4" x14ac:dyDescent="0.3">
      <c r="A136" s="44"/>
      <c r="B136" s="44"/>
      <c r="C136" s="44"/>
      <c r="D136" s="3" t="s">
        <v>9</v>
      </c>
      <c r="E136" s="3" t="s">
        <v>10</v>
      </c>
      <c r="F136" s="3" t="s">
        <v>11</v>
      </c>
      <c r="G136" s="3"/>
      <c r="H136" s="3" t="s">
        <v>12</v>
      </c>
      <c r="I136" s="3" t="s">
        <v>13</v>
      </c>
      <c r="J136" s="3" t="s">
        <v>14</v>
      </c>
      <c r="K136" s="3" t="s">
        <v>15</v>
      </c>
      <c r="L136" s="5" t="s">
        <v>16</v>
      </c>
    </row>
    <row r="137" spans="1:13" ht="18.75" customHeight="1" x14ac:dyDescent="0.3">
      <c r="A137" s="44" t="s">
        <v>17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</row>
    <row r="138" spans="1:13" ht="40.65" customHeight="1" x14ac:dyDescent="0.3">
      <c r="A138" s="8" t="s">
        <v>18</v>
      </c>
      <c r="B138" s="9" t="s">
        <v>19</v>
      </c>
      <c r="C138" s="8">
        <v>15</v>
      </c>
      <c r="D138" s="10">
        <v>3.48</v>
      </c>
      <c r="E138" s="10">
        <v>4.43</v>
      </c>
      <c r="F138" s="11"/>
      <c r="G138" s="12">
        <v>54.6</v>
      </c>
      <c r="H138" s="10">
        <v>0.01</v>
      </c>
      <c r="I138" s="10">
        <v>0.11</v>
      </c>
      <c r="J138" s="12">
        <v>43.2</v>
      </c>
      <c r="K138" s="8">
        <v>132</v>
      </c>
      <c r="L138" s="10">
        <v>0.15</v>
      </c>
    </row>
    <row r="139" spans="1:13" ht="14.4" x14ac:dyDescent="0.3">
      <c r="A139" s="8" t="s">
        <v>20</v>
      </c>
      <c r="B139" s="9" t="s">
        <v>21</v>
      </c>
      <c r="C139" s="8">
        <v>40</v>
      </c>
      <c r="D139" s="10">
        <v>5.08</v>
      </c>
      <c r="E139" s="12">
        <v>4.5999999999999996</v>
      </c>
      <c r="F139" s="10">
        <v>0.28000000000000003</v>
      </c>
      <c r="G139" s="12">
        <v>62.8</v>
      </c>
      <c r="H139" s="10">
        <v>0.03</v>
      </c>
      <c r="I139" s="11"/>
      <c r="J139" s="8">
        <v>104</v>
      </c>
      <c r="K139" s="8">
        <v>22</v>
      </c>
      <c r="L139" s="8">
        <v>1</v>
      </c>
      <c r="M139" s="35"/>
    </row>
    <row r="140" spans="1:13" ht="43.2" x14ac:dyDescent="0.3">
      <c r="A140" s="10" t="s">
        <v>85</v>
      </c>
      <c r="B140" s="9" t="s">
        <v>86</v>
      </c>
      <c r="C140" s="8">
        <v>150</v>
      </c>
      <c r="D140" s="10">
        <v>5.69</v>
      </c>
      <c r="E140" s="10">
        <v>6.38</v>
      </c>
      <c r="F140" s="10">
        <v>26.61</v>
      </c>
      <c r="G140" s="10">
        <v>187.04</v>
      </c>
      <c r="H140" s="10">
        <v>0.17</v>
      </c>
      <c r="I140" s="10">
        <v>0.18</v>
      </c>
      <c r="J140" s="12">
        <v>29.7</v>
      </c>
      <c r="K140" s="10">
        <v>139.86000000000001</v>
      </c>
      <c r="L140" s="10">
        <v>1.24</v>
      </c>
    </row>
    <row r="141" spans="1:13" ht="14.4" x14ac:dyDescent="0.3">
      <c r="A141" s="10" t="s">
        <v>24</v>
      </c>
      <c r="B141" s="9" t="s">
        <v>25</v>
      </c>
      <c r="C141" s="8">
        <v>200</v>
      </c>
      <c r="D141" s="10">
        <v>3.87</v>
      </c>
      <c r="E141" s="12">
        <v>3.8</v>
      </c>
      <c r="F141" s="10">
        <v>16.09</v>
      </c>
      <c r="G141" s="10">
        <v>115.45</v>
      </c>
      <c r="H141" s="10">
        <v>0.04</v>
      </c>
      <c r="I141" s="12">
        <v>0.3</v>
      </c>
      <c r="J141" s="10">
        <v>20.12</v>
      </c>
      <c r="K141" s="10">
        <v>145.44999999999999</v>
      </c>
      <c r="L141" s="10">
        <v>1.01</v>
      </c>
    </row>
    <row r="142" spans="1:13" ht="14.4" x14ac:dyDescent="0.3">
      <c r="A142" s="10"/>
      <c r="B142" s="9" t="s">
        <v>26</v>
      </c>
      <c r="C142" s="8">
        <v>30</v>
      </c>
      <c r="D142" s="10">
        <v>2.37</v>
      </c>
      <c r="E142" s="12">
        <v>0.3</v>
      </c>
      <c r="F142" s="10">
        <v>14.49</v>
      </c>
      <c r="G142" s="12">
        <v>70.5</v>
      </c>
      <c r="H142" s="10">
        <v>0.05</v>
      </c>
      <c r="I142" s="11"/>
      <c r="J142" s="11"/>
      <c r="K142" s="12">
        <v>6.9</v>
      </c>
      <c r="L142" s="12">
        <v>0.6</v>
      </c>
    </row>
    <row r="143" spans="1:13" ht="14.4" x14ac:dyDescent="0.3">
      <c r="A143" s="10" t="s">
        <v>27</v>
      </c>
      <c r="B143" s="9" t="s">
        <v>28</v>
      </c>
      <c r="C143" s="8">
        <v>100</v>
      </c>
      <c r="D143" s="12">
        <v>0.4</v>
      </c>
      <c r="E143" s="12">
        <v>0.4</v>
      </c>
      <c r="F143" s="12">
        <v>9.8000000000000007</v>
      </c>
      <c r="G143" s="8">
        <v>47</v>
      </c>
      <c r="H143" s="10">
        <v>0.03</v>
      </c>
      <c r="I143" s="8">
        <v>10</v>
      </c>
      <c r="J143" s="8">
        <v>5</v>
      </c>
      <c r="K143" s="8">
        <v>16</v>
      </c>
      <c r="L143" s="12">
        <v>2.2000000000000002</v>
      </c>
      <c r="M143" s="14"/>
    </row>
    <row r="144" spans="1:13" ht="14.4" x14ac:dyDescent="0.3">
      <c r="A144" s="46" t="s">
        <v>29</v>
      </c>
      <c r="B144" s="46"/>
      <c r="C144" s="8">
        <v>535</v>
      </c>
      <c r="D144" s="10">
        <v>20.89</v>
      </c>
      <c r="E144" s="10">
        <v>19.91</v>
      </c>
      <c r="F144" s="10">
        <v>67.27</v>
      </c>
      <c r="G144" s="10">
        <v>537.39</v>
      </c>
      <c r="H144" s="10">
        <v>0.33</v>
      </c>
      <c r="I144" s="10">
        <v>10.59</v>
      </c>
      <c r="J144" s="10">
        <v>202.02</v>
      </c>
      <c r="K144" s="10">
        <v>462.21</v>
      </c>
      <c r="L144" s="12">
        <v>6.2</v>
      </c>
    </row>
    <row r="145" spans="1:12" ht="14.4" x14ac:dyDescent="0.3">
      <c r="A145" s="47" t="s">
        <v>30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</row>
    <row r="146" spans="1:12" ht="28.8" x14ac:dyDescent="0.3">
      <c r="A146" s="16">
        <v>11</v>
      </c>
      <c r="B146" s="5" t="s">
        <v>60</v>
      </c>
      <c r="C146" s="33">
        <v>60</v>
      </c>
      <c r="D146" s="33">
        <v>1.08</v>
      </c>
      <c r="E146" s="33">
        <v>0.18</v>
      </c>
      <c r="F146" s="33">
        <v>8.6199999999999992</v>
      </c>
      <c r="G146" s="33">
        <v>40.4</v>
      </c>
      <c r="H146" s="33">
        <v>0.05</v>
      </c>
      <c r="I146" s="33">
        <v>6.25</v>
      </c>
      <c r="J146" s="33">
        <v>0</v>
      </c>
      <c r="K146" s="33">
        <v>24.28</v>
      </c>
      <c r="L146" s="33">
        <v>1.02</v>
      </c>
    </row>
    <row r="147" spans="1:12" ht="28.8" x14ac:dyDescent="0.3">
      <c r="A147" s="16">
        <v>22</v>
      </c>
      <c r="B147" s="5" t="s">
        <v>87</v>
      </c>
      <c r="C147" s="33">
        <v>250</v>
      </c>
      <c r="D147" s="33">
        <v>2.69</v>
      </c>
      <c r="E147" s="33">
        <v>2.84</v>
      </c>
      <c r="F147" s="33">
        <v>17.14</v>
      </c>
      <c r="G147" s="33">
        <v>104.75</v>
      </c>
      <c r="H147" s="33">
        <v>0.11</v>
      </c>
      <c r="I147" s="33">
        <v>8.25</v>
      </c>
      <c r="J147" s="33">
        <v>0</v>
      </c>
      <c r="K147" s="33">
        <v>24.6</v>
      </c>
      <c r="L147" s="33">
        <v>0.8</v>
      </c>
    </row>
    <row r="148" spans="1:12" ht="14.4" x14ac:dyDescent="0.3">
      <c r="A148" s="16">
        <v>48</v>
      </c>
      <c r="B148" s="5" t="s">
        <v>49</v>
      </c>
      <c r="C148" s="33">
        <v>100</v>
      </c>
      <c r="D148" s="33">
        <v>23.8</v>
      </c>
      <c r="E148" s="33">
        <v>19.52</v>
      </c>
      <c r="F148" s="33">
        <v>5.74</v>
      </c>
      <c r="G148" s="33">
        <v>203</v>
      </c>
      <c r="H148" s="33">
        <v>0.21</v>
      </c>
      <c r="I148" s="33">
        <v>1.54</v>
      </c>
      <c r="J148" s="33">
        <v>0</v>
      </c>
      <c r="K148" s="33">
        <v>29.4</v>
      </c>
      <c r="L148" s="33">
        <v>9</v>
      </c>
    </row>
    <row r="149" spans="1:12" ht="28.8" x14ac:dyDescent="0.3">
      <c r="A149" s="16">
        <v>60</v>
      </c>
      <c r="B149" s="5" t="s">
        <v>50</v>
      </c>
      <c r="C149" s="33">
        <v>200</v>
      </c>
      <c r="D149" s="33">
        <v>9.94</v>
      </c>
      <c r="E149" s="33">
        <v>7.48</v>
      </c>
      <c r="F149" s="33">
        <v>47.78</v>
      </c>
      <c r="G149" s="33">
        <v>307.26</v>
      </c>
      <c r="H149" s="33">
        <v>0.24</v>
      </c>
      <c r="I149" s="33">
        <v>0</v>
      </c>
      <c r="J149" s="33">
        <v>0.02</v>
      </c>
      <c r="K149" s="33">
        <v>17.3</v>
      </c>
      <c r="L149" s="33">
        <v>5.0999999999999996</v>
      </c>
    </row>
    <row r="150" spans="1:12" ht="14.4" x14ac:dyDescent="0.3">
      <c r="A150" s="16">
        <v>67</v>
      </c>
      <c r="B150" s="5" t="s">
        <v>88</v>
      </c>
      <c r="C150" s="33">
        <v>200</v>
      </c>
      <c r="D150" s="33">
        <v>0.2</v>
      </c>
      <c r="E150" s="33">
        <v>0</v>
      </c>
      <c r="F150" s="33">
        <v>32.6</v>
      </c>
      <c r="G150" s="33">
        <v>132</v>
      </c>
      <c r="H150" s="33">
        <v>0</v>
      </c>
      <c r="I150" s="33">
        <v>0</v>
      </c>
      <c r="J150" s="33">
        <v>0</v>
      </c>
      <c r="K150" s="33">
        <v>18</v>
      </c>
      <c r="L150" s="33">
        <v>0.06</v>
      </c>
    </row>
    <row r="151" spans="1:12" ht="14.4" x14ac:dyDescent="0.3">
      <c r="A151" s="16">
        <v>73</v>
      </c>
      <c r="B151" s="5" t="s">
        <v>36</v>
      </c>
      <c r="C151" s="33">
        <v>40</v>
      </c>
      <c r="D151" s="33">
        <v>2.64</v>
      </c>
      <c r="E151" s="33">
        <v>0.48</v>
      </c>
      <c r="F151" s="33">
        <v>15.84</v>
      </c>
      <c r="G151" s="33">
        <v>78.239999999999995</v>
      </c>
      <c r="H151" s="33">
        <v>0.68</v>
      </c>
      <c r="I151" s="33">
        <v>0</v>
      </c>
      <c r="J151" s="33">
        <v>0</v>
      </c>
      <c r="K151" s="33">
        <v>9.1999999999999993</v>
      </c>
      <c r="L151" s="33">
        <v>1.24</v>
      </c>
    </row>
    <row r="152" spans="1:12" ht="14.4" x14ac:dyDescent="0.3">
      <c r="A152" s="18"/>
      <c r="B152" s="16" t="s">
        <v>37</v>
      </c>
      <c r="C152" s="33"/>
      <c r="D152" s="33">
        <f t="shared" ref="D152:L152" si="10">SUM(D146:D151)</f>
        <v>40.35</v>
      </c>
      <c r="E152" s="33">
        <f t="shared" si="10"/>
        <v>30.5</v>
      </c>
      <c r="F152" s="33">
        <f t="shared" si="10"/>
        <v>127.72</v>
      </c>
      <c r="G152" s="33">
        <f t="shared" si="10"/>
        <v>865.65</v>
      </c>
      <c r="H152" s="33">
        <f t="shared" si="10"/>
        <v>1.29</v>
      </c>
      <c r="I152" s="33">
        <f t="shared" si="10"/>
        <v>16.04</v>
      </c>
      <c r="J152" s="33">
        <f t="shared" si="10"/>
        <v>0.02</v>
      </c>
      <c r="K152" s="33">
        <f t="shared" si="10"/>
        <v>122.78</v>
      </c>
      <c r="L152" s="33">
        <f t="shared" si="10"/>
        <v>17.22</v>
      </c>
    </row>
    <row r="153" spans="1:12" ht="14.4" x14ac:dyDescent="0.3">
      <c r="A153" s="18" t="s">
        <v>38</v>
      </c>
      <c r="B153" s="18"/>
      <c r="C153" s="18"/>
      <c r="D153" s="18">
        <f t="shared" ref="D153:L153" si="11">D152+D144</f>
        <v>61.24</v>
      </c>
      <c r="E153" s="18">
        <f t="shared" si="11"/>
        <v>50.41</v>
      </c>
      <c r="F153" s="18">
        <f t="shared" si="11"/>
        <v>194.99</v>
      </c>
      <c r="G153" s="18">
        <f t="shared" si="11"/>
        <v>1403.04</v>
      </c>
      <c r="H153" s="18">
        <f t="shared" si="11"/>
        <v>1.62</v>
      </c>
      <c r="I153" s="18">
        <f t="shared" si="11"/>
        <v>26.63</v>
      </c>
      <c r="J153" s="18">
        <f t="shared" si="11"/>
        <v>202.04000000000002</v>
      </c>
      <c r="K153" s="18">
        <f t="shared" si="11"/>
        <v>584.99</v>
      </c>
      <c r="L153" s="18">
        <f t="shared" si="11"/>
        <v>23.419999999999998</v>
      </c>
    </row>
    <row r="154" spans="1:12" ht="14.4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 ht="14.4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 ht="14.4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</row>
    <row r="157" spans="1:12" ht="14.2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</row>
    <row r="158" spans="1:12" ht="14.4" x14ac:dyDescent="0.3">
      <c r="A158" s="55" t="s">
        <v>89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</row>
    <row r="159" spans="1:12" ht="14.4" x14ac:dyDescent="0.3">
      <c r="A159" s="55" t="s">
        <v>115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1:12" ht="14.4" x14ac:dyDescent="0.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</row>
    <row r="161" spans="1:12" ht="30" customHeight="1" x14ac:dyDescent="0.3">
      <c r="A161" s="44" t="s">
        <v>2</v>
      </c>
      <c r="B161" s="44" t="s">
        <v>3</v>
      </c>
      <c r="C161" s="44" t="s">
        <v>4</v>
      </c>
      <c r="D161" s="44" t="s">
        <v>5</v>
      </c>
      <c r="E161" s="44"/>
      <c r="F161" s="44"/>
      <c r="G161" s="3" t="s">
        <v>6</v>
      </c>
      <c r="H161" s="44" t="s">
        <v>7</v>
      </c>
      <c r="I161" s="44"/>
      <c r="J161" s="44"/>
      <c r="K161" s="44" t="s">
        <v>8</v>
      </c>
      <c r="L161" s="44"/>
    </row>
    <row r="162" spans="1:12" ht="14.4" x14ac:dyDescent="0.3">
      <c r="A162" s="44"/>
      <c r="B162" s="44"/>
      <c r="C162" s="44"/>
      <c r="D162" s="3" t="s">
        <v>9</v>
      </c>
      <c r="E162" s="3" t="s">
        <v>10</v>
      </c>
      <c r="F162" s="3" t="s">
        <v>11</v>
      </c>
      <c r="G162" s="3"/>
      <c r="H162" s="3" t="s">
        <v>12</v>
      </c>
      <c r="I162" s="3" t="s">
        <v>13</v>
      </c>
      <c r="J162" s="3" t="s">
        <v>14</v>
      </c>
      <c r="K162" s="3" t="s">
        <v>15</v>
      </c>
      <c r="L162" s="5" t="s">
        <v>16</v>
      </c>
    </row>
    <row r="163" spans="1:12" ht="18.75" customHeight="1" x14ac:dyDescent="0.3">
      <c r="A163" s="44" t="s">
        <v>17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</row>
    <row r="164" spans="1:12" ht="34.5" customHeight="1" x14ac:dyDescent="0.3">
      <c r="A164" s="36" t="s">
        <v>90</v>
      </c>
      <c r="B164" s="24" t="s">
        <v>91</v>
      </c>
      <c r="C164" s="23">
        <v>90</v>
      </c>
      <c r="D164" s="36">
        <v>12.9</v>
      </c>
      <c r="E164" s="25">
        <v>10.32</v>
      </c>
      <c r="F164" s="25">
        <v>1.72</v>
      </c>
      <c r="G164" s="25">
        <v>151.47999999999999</v>
      </c>
      <c r="H164" s="25">
        <v>0.45</v>
      </c>
      <c r="I164" s="25">
        <v>3.72</v>
      </c>
      <c r="J164" s="36">
        <v>149.5</v>
      </c>
      <c r="K164" s="25">
        <v>12.43</v>
      </c>
      <c r="L164" s="25">
        <v>1.99</v>
      </c>
    </row>
    <row r="165" spans="1:12" ht="21" customHeight="1" x14ac:dyDescent="0.3">
      <c r="A165" s="12" t="s">
        <v>92</v>
      </c>
      <c r="B165" s="9" t="s">
        <v>93</v>
      </c>
      <c r="C165" s="8">
        <v>150</v>
      </c>
      <c r="D165" s="10">
        <v>5.53</v>
      </c>
      <c r="E165" s="10">
        <v>4.78</v>
      </c>
      <c r="F165" s="10">
        <v>35.29</v>
      </c>
      <c r="G165" s="12">
        <v>206.4</v>
      </c>
      <c r="H165" s="10">
        <v>0.09</v>
      </c>
      <c r="I165" s="11"/>
      <c r="J165" s="12">
        <v>29.5</v>
      </c>
      <c r="K165" s="10">
        <v>11.94</v>
      </c>
      <c r="L165" s="10">
        <v>0.82</v>
      </c>
    </row>
    <row r="166" spans="1:12" ht="16.95" customHeight="1" x14ac:dyDescent="0.3">
      <c r="A166" s="8" t="s">
        <v>57</v>
      </c>
      <c r="B166" s="9" t="s">
        <v>58</v>
      </c>
      <c r="C166" s="8">
        <v>200</v>
      </c>
      <c r="D166" s="12">
        <v>0.2</v>
      </c>
      <c r="E166" s="10">
        <v>0.02</v>
      </c>
      <c r="F166" s="10">
        <v>11.05</v>
      </c>
      <c r="G166" s="10">
        <v>45.41</v>
      </c>
      <c r="H166" s="11"/>
      <c r="I166" s="12">
        <v>0.1</v>
      </c>
      <c r="J166" s="12">
        <v>0.5</v>
      </c>
      <c r="K166" s="10">
        <v>5.28</v>
      </c>
      <c r="L166" s="10">
        <v>0.85</v>
      </c>
    </row>
    <row r="167" spans="1:12" ht="14.4" x14ac:dyDescent="0.3">
      <c r="A167" s="10"/>
      <c r="B167" s="9" t="s">
        <v>26</v>
      </c>
      <c r="C167" s="8">
        <v>30</v>
      </c>
      <c r="D167" s="10">
        <v>2.37</v>
      </c>
      <c r="E167" s="12">
        <v>0.3</v>
      </c>
      <c r="F167" s="10">
        <v>14.49</v>
      </c>
      <c r="G167" s="12">
        <v>70.5</v>
      </c>
      <c r="H167" s="10">
        <v>0.05</v>
      </c>
      <c r="I167" s="11"/>
      <c r="J167" s="11"/>
      <c r="K167" s="12">
        <v>6.9</v>
      </c>
      <c r="L167" s="12">
        <v>0.6</v>
      </c>
    </row>
    <row r="168" spans="1:12" ht="14.4" x14ac:dyDescent="0.3">
      <c r="A168" s="8" t="s">
        <v>27</v>
      </c>
      <c r="B168" s="9" t="s">
        <v>46</v>
      </c>
      <c r="C168" s="8">
        <v>100</v>
      </c>
      <c r="D168" s="12">
        <v>0.4</v>
      </c>
      <c r="E168" s="12">
        <v>0.3</v>
      </c>
      <c r="F168" s="12">
        <v>10.3</v>
      </c>
      <c r="G168" s="8">
        <v>47</v>
      </c>
      <c r="H168" s="10">
        <v>0.02</v>
      </c>
      <c r="I168" s="8">
        <v>5</v>
      </c>
      <c r="J168" s="8">
        <v>2</v>
      </c>
      <c r="K168" s="8">
        <v>19</v>
      </c>
      <c r="L168" s="12">
        <v>2.2999999999999998</v>
      </c>
    </row>
    <row r="169" spans="1:12" ht="14.4" x14ac:dyDescent="0.3">
      <c r="A169" s="46" t="s">
        <v>29</v>
      </c>
      <c r="B169" s="46"/>
      <c r="C169" s="8">
        <v>570</v>
      </c>
      <c r="D169" s="10">
        <v>21.4</v>
      </c>
      <c r="E169" s="10">
        <v>15.72</v>
      </c>
      <c r="F169" s="10">
        <v>72.849999999999994</v>
      </c>
      <c r="G169" s="10">
        <v>520.79</v>
      </c>
      <c r="H169" s="10">
        <v>0.61</v>
      </c>
      <c r="I169" s="10">
        <v>8.82</v>
      </c>
      <c r="J169" s="12">
        <v>181.5</v>
      </c>
      <c r="K169" s="10">
        <v>55.55</v>
      </c>
      <c r="L169" s="10">
        <v>6.56</v>
      </c>
    </row>
    <row r="170" spans="1:12" ht="14.4" x14ac:dyDescent="0.3">
      <c r="A170" s="47" t="s">
        <v>30</v>
      </c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</row>
    <row r="171" spans="1:12" ht="28.8" x14ac:dyDescent="0.3">
      <c r="A171" s="16">
        <v>5</v>
      </c>
      <c r="B171" s="5" t="s">
        <v>94</v>
      </c>
      <c r="C171" s="33">
        <v>60</v>
      </c>
      <c r="D171" s="33">
        <v>0.98</v>
      </c>
      <c r="E171" s="33">
        <v>6.15</v>
      </c>
      <c r="F171" s="33">
        <v>3.73</v>
      </c>
      <c r="G171" s="33">
        <v>74.2</v>
      </c>
      <c r="H171" s="33">
        <v>0.05</v>
      </c>
      <c r="I171" s="33">
        <v>16.760000000000002</v>
      </c>
      <c r="J171" s="33">
        <v>0</v>
      </c>
      <c r="K171" s="33">
        <v>18.68</v>
      </c>
      <c r="L171" s="33">
        <v>0.59</v>
      </c>
    </row>
    <row r="172" spans="1:12" ht="14.4" x14ac:dyDescent="0.3">
      <c r="A172" s="16">
        <v>20</v>
      </c>
      <c r="B172" s="5" t="s">
        <v>95</v>
      </c>
      <c r="C172" s="33">
        <v>250</v>
      </c>
      <c r="D172" s="33">
        <v>8.61</v>
      </c>
      <c r="E172" s="33">
        <v>8.4</v>
      </c>
      <c r="F172" s="33">
        <v>14.34</v>
      </c>
      <c r="G172" s="33">
        <v>167.25</v>
      </c>
      <c r="H172" s="33">
        <v>0.1</v>
      </c>
      <c r="I172" s="33">
        <v>9.11</v>
      </c>
      <c r="J172" s="33">
        <v>15</v>
      </c>
      <c r="K172" s="33">
        <v>45.3</v>
      </c>
      <c r="L172" s="33">
        <v>1.26</v>
      </c>
    </row>
    <row r="173" spans="1:12" ht="14.4" x14ac:dyDescent="0.3">
      <c r="A173" s="16">
        <v>47</v>
      </c>
      <c r="B173" s="5" t="s">
        <v>96</v>
      </c>
      <c r="C173" s="33">
        <v>240</v>
      </c>
      <c r="D173" s="33">
        <v>27.53</v>
      </c>
      <c r="E173" s="33">
        <v>7.47</v>
      </c>
      <c r="F173" s="33">
        <v>21.95</v>
      </c>
      <c r="G173" s="33">
        <v>375</v>
      </c>
      <c r="H173" s="33">
        <v>0.21</v>
      </c>
      <c r="I173" s="33">
        <v>8.9700000000000006</v>
      </c>
      <c r="J173" s="33">
        <v>24</v>
      </c>
      <c r="K173" s="33">
        <v>31.1</v>
      </c>
      <c r="L173" s="33">
        <v>4.03</v>
      </c>
    </row>
    <row r="174" spans="1:12" ht="14.4" x14ac:dyDescent="0.3">
      <c r="A174" s="16">
        <v>73</v>
      </c>
      <c r="B174" s="5" t="s">
        <v>36</v>
      </c>
      <c r="C174" s="33">
        <v>40</v>
      </c>
      <c r="D174" s="33">
        <v>2.64</v>
      </c>
      <c r="E174" s="33">
        <v>0.48</v>
      </c>
      <c r="F174" s="33">
        <v>15.84</v>
      </c>
      <c r="G174" s="33">
        <v>78.239999999999995</v>
      </c>
      <c r="H174" s="33">
        <v>0.68</v>
      </c>
      <c r="I174" s="33">
        <v>0</v>
      </c>
      <c r="J174" s="33">
        <v>0</v>
      </c>
      <c r="K174" s="33">
        <v>9.1999999999999993</v>
      </c>
      <c r="L174" s="33">
        <v>1.24</v>
      </c>
    </row>
    <row r="175" spans="1:12" ht="28.8" x14ac:dyDescent="0.3">
      <c r="A175" s="16">
        <v>66</v>
      </c>
      <c r="B175" s="5" t="s">
        <v>35</v>
      </c>
      <c r="C175" s="33">
        <v>200</v>
      </c>
      <c r="D175" s="33">
        <v>0.04</v>
      </c>
      <c r="E175" s="33">
        <v>0</v>
      </c>
      <c r="F175" s="33">
        <v>24.76</v>
      </c>
      <c r="G175" s="33">
        <v>94.2</v>
      </c>
      <c r="H175" s="33">
        <v>0.01</v>
      </c>
      <c r="I175" s="33">
        <v>1.08</v>
      </c>
      <c r="J175" s="33">
        <v>0</v>
      </c>
      <c r="K175" s="33">
        <v>6.4</v>
      </c>
      <c r="L175" s="33">
        <v>0.96</v>
      </c>
    </row>
    <row r="176" spans="1:12" ht="14.4" x14ac:dyDescent="0.3">
      <c r="A176" s="18"/>
      <c r="B176" s="16" t="s">
        <v>37</v>
      </c>
      <c r="C176" s="18"/>
      <c r="D176" s="18">
        <f t="shared" ref="D176:L176" si="12">SUM(D171:D175)</f>
        <v>39.800000000000004</v>
      </c>
      <c r="E176" s="18">
        <f t="shared" si="12"/>
        <v>22.5</v>
      </c>
      <c r="F176" s="18">
        <f t="shared" si="12"/>
        <v>80.62</v>
      </c>
      <c r="G176" s="18">
        <f t="shared" si="12"/>
        <v>788.8900000000001</v>
      </c>
      <c r="H176" s="18">
        <f t="shared" si="12"/>
        <v>1.05</v>
      </c>
      <c r="I176" s="18">
        <f t="shared" si="12"/>
        <v>35.92</v>
      </c>
      <c r="J176" s="18">
        <f t="shared" si="12"/>
        <v>39</v>
      </c>
      <c r="K176" s="18">
        <f t="shared" si="12"/>
        <v>110.68</v>
      </c>
      <c r="L176" s="18">
        <f t="shared" si="12"/>
        <v>8.0800000000000018</v>
      </c>
    </row>
    <row r="177" spans="1:12" ht="14.4" x14ac:dyDescent="0.3">
      <c r="A177" s="18" t="s">
        <v>38</v>
      </c>
      <c r="B177" s="18"/>
      <c r="C177" s="18"/>
      <c r="D177" s="18">
        <f t="shared" ref="D177:L177" si="13">D176+D168</f>
        <v>40.200000000000003</v>
      </c>
      <c r="E177" s="18">
        <f t="shared" si="13"/>
        <v>22.8</v>
      </c>
      <c r="F177" s="18">
        <f t="shared" si="13"/>
        <v>90.92</v>
      </c>
      <c r="G177" s="18">
        <f t="shared" si="13"/>
        <v>835.8900000000001</v>
      </c>
      <c r="H177" s="18">
        <f t="shared" si="13"/>
        <v>1.07</v>
      </c>
      <c r="I177" s="18">
        <f t="shared" si="13"/>
        <v>40.92</v>
      </c>
      <c r="J177" s="18">
        <f t="shared" si="13"/>
        <v>41</v>
      </c>
      <c r="K177" s="18">
        <f t="shared" si="13"/>
        <v>129.68</v>
      </c>
      <c r="L177" s="18">
        <f t="shared" si="13"/>
        <v>10.380000000000003</v>
      </c>
    </row>
    <row r="178" spans="1:12" ht="14.4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1:12" ht="14.4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1:12" ht="14.4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1:12" ht="14.4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1:12" ht="14.4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 ht="14.4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</row>
    <row r="184" spans="1:12" ht="14.4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</row>
    <row r="185" spans="1:12" ht="14.4" x14ac:dyDescent="0.3">
      <c r="A185" s="55" t="s">
        <v>97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 ht="14.4" x14ac:dyDescent="0.3">
      <c r="A186" s="55" t="s">
        <v>115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 ht="14.4" x14ac:dyDescent="0.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</row>
    <row r="188" spans="1:12" ht="30" customHeight="1" x14ac:dyDescent="0.3">
      <c r="A188" s="44" t="s">
        <v>2</v>
      </c>
      <c r="B188" s="44" t="s">
        <v>3</v>
      </c>
      <c r="C188" s="44" t="s">
        <v>4</v>
      </c>
      <c r="D188" s="44" t="s">
        <v>5</v>
      </c>
      <c r="E188" s="44"/>
      <c r="F188" s="44"/>
      <c r="G188" s="3" t="s">
        <v>6</v>
      </c>
      <c r="H188" s="44" t="s">
        <v>7</v>
      </c>
      <c r="I188" s="44"/>
      <c r="J188" s="44"/>
      <c r="K188" s="44" t="s">
        <v>8</v>
      </c>
      <c r="L188" s="44"/>
    </row>
    <row r="189" spans="1:12" ht="14.4" x14ac:dyDescent="0.3">
      <c r="A189" s="44"/>
      <c r="B189" s="44"/>
      <c r="C189" s="44"/>
      <c r="D189" s="3" t="s">
        <v>9</v>
      </c>
      <c r="E189" s="3" t="s">
        <v>10</v>
      </c>
      <c r="F189" s="3" t="s">
        <v>11</v>
      </c>
      <c r="G189" s="3"/>
      <c r="H189" s="3" t="s">
        <v>12</v>
      </c>
      <c r="I189" s="3" t="s">
        <v>13</v>
      </c>
      <c r="J189" s="3" t="s">
        <v>14</v>
      </c>
      <c r="K189" s="3" t="s">
        <v>15</v>
      </c>
      <c r="L189" s="5" t="s">
        <v>16</v>
      </c>
    </row>
    <row r="190" spans="1:12" ht="18.75" customHeight="1" x14ac:dyDescent="0.3">
      <c r="A190" s="44" t="s">
        <v>17</v>
      </c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</row>
    <row r="191" spans="1:12" ht="14.4" x14ac:dyDescent="0.3">
      <c r="A191" s="10" t="s">
        <v>53</v>
      </c>
      <c r="B191" s="9" t="s">
        <v>54</v>
      </c>
      <c r="C191" s="8">
        <v>10</v>
      </c>
      <c r="D191" s="10">
        <v>0.05</v>
      </c>
      <c r="E191" s="10">
        <v>8.25</v>
      </c>
      <c r="F191" s="10">
        <v>0.08</v>
      </c>
      <c r="G191" s="12">
        <v>74.8</v>
      </c>
      <c r="H191" s="11"/>
      <c r="I191" s="11"/>
      <c r="J191" s="8">
        <v>59</v>
      </c>
      <c r="K191" s="12">
        <v>1.2</v>
      </c>
      <c r="L191" s="10">
        <v>0.02</v>
      </c>
    </row>
    <row r="192" spans="1:12" ht="43.2" x14ac:dyDescent="0.3">
      <c r="A192" s="10" t="s">
        <v>98</v>
      </c>
      <c r="B192" s="9" t="s">
        <v>99</v>
      </c>
      <c r="C192" s="38">
        <v>200</v>
      </c>
      <c r="D192" s="39">
        <v>22.44</v>
      </c>
      <c r="E192" s="39">
        <v>9.59</v>
      </c>
      <c r="F192" s="39">
        <v>43.82</v>
      </c>
      <c r="G192" s="39">
        <v>354.54</v>
      </c>
      <c r="H192" s="39">
        <v>0.14000000000000001</v>
      </c>
      <c r="I192" s="39">
        <v>0.46</v>
      </c>
      <c r="J192" s="39">
        <v>69.55</v>
      </c>
      <c r="K192" s="39">
        <v>208.19</v>
      </c>
      <c r="L192" s="40">
        <v>1.23</v>
      </c>
    </row>
    <row r="193" spans="1:15" ht="28.8" x14ac:dyDescent="0.3">
      <c r="A193" s="10" t="s">
        <v>44</v>
      </c>
      <c r="B193" s="9" t="s">
        <v>45</v>
      </c>
      <c r="C193" s="38">
        <v>200</v>
      </c>
      <c r="D193" s="39">
        <v>0.26</v>
      </c>
      <c r="E193" s="39">
        <v>0.03</v>
      </c>
      <c r="F193" s="39">
        <v>11.26</v>
      </c>
      <c r="G193" s="39">
        <v>47.79</v>
      </c>
      <c r="H193" s="41"/>
      <c r="I193" s="40">
        <v>2.9</v>
      </c>
      <c r="J193" s="40">
        <v>0.5</v>
      </c>
      <c r="K193" s="39">
        <v>8.08</v>
      </c>
      <c r="L193" s="40">
        <v>0.9</v>
      </c>
    </row>
    <row r="194" spans="1:15" ht="14.4" x14ac:dyDescent="0.3">
      <c r="A194" s="10"/>
      <c r="B194" s="9" t="s">
        <v>26</v>
      </c>
      <c r="C194" s="38">
        <v>30</v>
      </c>
      <c r="D194" s="39">
        <v>2.37</v>
      </c>
      <c r="E194" s="40">
        <v>0.3</v>
      </c>
      <c r="F194" s="39">
        <v>14.49</v>
      </c>
      <c r="G194" s="40">
        <v>70.5</v>
      </c>
      <c r="H194" s="39">
        <v>0.05</v>
      </c>
      <c r="I194" s="41"/>
      <c r="J194" s="41"/>
      <c r="K194" s="40">
        <v>6.9</v>
      </c>
      <c r="L194" s="40">
        <v>0.6</v>
      </c>
    </row>
    <row r="195" spans="1:15" ht="14.4" x14ac:dyDescent="0.3">
      <c r="A195" s="10" t="s">
        <v>27</v>
      </c>
      <c r="B195" s="9" t="s">
        <v>28</v>
      </c>
      <c r="C195" s="38">
        <v>100</v>
      </c>
      <c r="D195" s="40">
        <v>0.4</v>
      </c>
      <c r="E195" s="40">
        <v>0.4</v>
      </c>
      <c r="F195" s="40">
        <v>9.8000000000000007</v>
      </c>
      <c r="G195" s="38">
        <v>47</v>
      </c>
      <c r="H195" s="39">
        <v>0.03</v>
      </c>
      <c r="I195" s="38">
        <v>10</v>
      </c>
      <c r="J195" s="38">
        <v>5</v>
      </c>
      <c r="K195" s="38">
        <v>16</v>
      </c>
      <c r="L195" s="40">
        <v>2.2000000000000002</v>
      </c>
    </row>
    <row r="196" spans="1:15" ht="14.4" x14ac:dyDescent="0.3">
      <c r="A196" s="46" t="s">
        <v>29</v>
      </c>
      <c r="B196" s="46"/>
      <c r="C196" s="42">
        <v>540</v>
      </c>
      <c r="D196" s="39">
        <v>25.52</v>
      </c>
      <c r="E196" s="39">
        <v>18.57</v>
      </c>
      <c r="F196" s="39">
        <v>79.45</v>
      </c>
      <c r="G196" s="39">
        <v>594.63</v>
      </c>
      <c r="H196" s="39">
        <v>0.22</v>
      </c>
      <c r="I196" s="39">
        <v>13.36</v>
      </c>
      <c r="J196" s="39">
        <v>134.05000000000001</v>
      </c>
      <c r="K196" s="39">
        <v>240.37</v>
      </c>
      <c r="L196" s="39">
        <v>4.95</v>
      </c>
    </row>
    <row r="197" spans="1:15" ht="14.4" x14ac:dyDescent="0.3">
      <c r="A197" s="47" t="s">
        <v>30</v>
      </c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</row>
    <row r="198" spans="1:15" ht="28.8" x14ac:dyDescent="0.3">
      <c r="A198" s="16">
        <v>7</v>
      </c>
      <c r="B198" s="5" t="s">
        <v>31</v>
      </c>
      <c r="C198" s="33">
        <v>60</v>
      </c>
      <c r="D198" s="33">
        <v>1.41</v>
      </c>
      <c r="E198" s="33">
        <v>5.08</v>
      </c>
      <c r="F198" s="33">
        <v>9.02</v>
      </c>
      <c r="G198" s="33">
        <v>52.44</v>
      </c>
      <c r="H198" s="33">
        <v>0.03</v>
      </c>
      <c r="I198" s="33">
        <v>12.45</v>
      </c>
      <c r="J198" s="33">
        <v>0</v>
      </c>
      <c r="K198" s="33">
        <v>37.369999999999997</v>
      </c>
      <c r="L198" s="33">
        <v>1.42</v>
      </c>
    </row>
    <row r="199" spans="1:15" ht="14.4" x14ac:dyDescent="0.3">
      <c r="A199" s="16">
        <v>25</v>
      </c>
      <c r="B199" s="5" t="s">
        <v>32</v>
      </c>
      <c r="C199" s="33">
        <v>250</v>
      </c>
      <c r="D199" s="33">
        <v>2</v>
      </c>
      <c r="E199" s="33">
        <v>5.1100000000000003</v>
      </c>
      <c r="F199" s="33">
        <v>16.93</v>
      </c>
      <c r="G199" s="33">
        <v>121.75</v>
      </c>
      <c r="H199" s="33">
        <v>0.1</v>
      </c>
      <c r="I199" s="33">
        <v>7.54</v>
      </c>
      <c r="J199" s="33">
        <v>0</v>
      </c>
      <c r="K199" s="33">
        <v>24.95</v>
      </c>
      <c r="L199" s="33">
        <v>0.94</v>
      </c>
    </row>
    <row r="200" spans="1:15" ht="14.4" x14ac:dyDescent="0.3">
      <c r="A200" s="16">
        <v>51</v>
      </c>
      <c r="B200" s="5" t="s">
        <v>33</v>
      </c>
      <c r="C200" s="33">
        <v>120</v>
      </c>
      <c r="D200" s="33">
        <v>17.739999999999998</v>
      </c>
      <c r="E200" s="33">
        <v>19.690000000000001</v>
      </c>
      <c r="F200" s="33">
        <v>23.42</v>
      </c>
      <c r="G200" s="33">
        <v>342</v>
      </c>
      <c r="H200" s="33">
        <v>0.12</v>
      </c>
      <c r="I200" s="33">
        <v>1.7</v>
      </c>
      <c r="J200" s="33">
        <v>78</v>
      </c>
      <c r="K200" s="33">
        <v>87.8</v>
      </c>
      <c r="L200" s="33">
        <v>1.68</v>
      </c>
    </row>
    <row r="201" spans="1:15" ht="14.4" x14ac:dyDescent="0.3">
      <c r="A201" s="16">
        <v>62</v>
      </c>
      <c r="B201" s="5" t="s">
        <v>34</v>
      </c>
      <c r="C201" s="33">
        <v>200</v>
      </c>
      <c r="D201" s="33">
        <v>4.08</v>
      </c>
      <c r="E201" s="33">
        <v>6.4</v>
      </c>
      <c r="F201" s="33">
        <v>27.26</v>
      </c>
      <c r="G201" s="33">
        <v>183</v>
      </c>
      <c r="H201" s="33">
        <v>0.18</v>
      </c>
      <c r="I201" s="33">
        <v>24.22</v>
      </c>
      <c r="J201" s="33">
        <v>34</v>
      </c>
      <c r="K201" s="33">
        <v>49.3</v>
      </c>
      <c r="L201" s="33">
        <v>1.34</v>
      </c>
    </row>
    <row r="202" spans="1:15" ht="14.4" x14ac:dyDescent="0.3">
      <c r="A202" s="16">
        <v>69</v>
      </c>
      <c r="B202" s="18" t="s">
        <v>125</v>
      </c>
      <c r="C202" s="33" t="s">
        <v>126</v>
      </c>
      <c r="D202" s="33">
        <v>0.2</v>
      </c>
      <c r="E202" s="33">
        <v>0</v>
      </c>
      <c r="F202" s="33">
        <v>14</v>
      </c>
      <c r="G202" s="33">
        <v>56</v>
      </c>
      <c r="H202" s="33">
        <v>0</v>
      </c>
      <c r="I202" s="33">
        <v>2.13</v>
      </c>
      <c r="J202" s="33">
        <v>0</v>
      </c>
      <c r="K202" s="33">
        <v>15.33</v>
      </c>
      <c r="L202" s="33">
        <v>0.96</v>
      </c>
    </row>
    <row r="203" spans="1:15" ht="14.4" x14ac:dyDescent="0.3">
      <c r="A203" s="16">
        <v>73</v>
      </c>
      <c r="B203" s="5" t="s">
        <v>36</v>
      </c>
      <c r="C203" s="33">
        <v>40</v>
      </c>
      <c r="D203" s="33">
        <v>2.64</v>
      </c>
      <c r="E203" s="33">
        <v>0.48</v>
      </c>
      <c r="F203" s="33">
        <v>15.84</v>
      </c>
      <c r="G203" s="33">
        <v>78.239999999999995</v>
      </c>
      <c r="H203" s="33">
        <v>0.68</v>
      </c>
      <c r="I203" s="33">
        <v>0</v>
      </c>
      <c r="J203" s="33">
        <v>0</v>
      </c>
      <c r="K203" s="33">
        <v>9.1999999999999993</v>
      </c>
      <c r="L203" s="33">
        <v>1.24</v>
      </c>
      <c r="O203" s="2" t="s">
        <v>100</v>
      </c>
    </row>
    <row r="204" spans="1:15" ht="14.4" x14ac:dyDescent="0.3">
      <c r="A204" s="18"/>
      <c r="B204" s="16" t="s">
        <v>37</v>
      </c>
      <c r="C204" s="18"/>
      <c r="D204" s="18">
        <f t="shared" ref="D204:L204" si="14">SUM(D198:D203)</f>
        <v>28.069999999999997</v>
      </c>
      <c r="E204" s="18">
        <f t="shared" si="14"/>
        <v>36.76</v>
      </c>
      <c r="F204" s="18">
        <f t="shared" si="14"/>
        <v>106.47000000000001</v>
      </c>
      <c r="G204" s="18">
        <f t="shared" si="14"/>
        <v>833.43000000000006</v>
      </c>
      <c r="H204" s="18">
        <f t="shared" si="14"/>
        <v>1.1100000000000001</v>
      </c>
      <c r="I204" s="18">
        <f t="shared" si="14"/>
        <v>48.04</v>
      </c>
      <c r="J204" s="18">
        <f t="shared" si="14"/>
        <v>112</v>
      </c>
      <c r="K204" s="18">
        <f t="shared" si="14"/>
        <v>223.95000000000002</v>
      </c>
      <c r="L204" s="18">
        <f t="shared" si="14"/>
        <v>7.58</v>
      </c>
    </row>
    <row r="205" spans="1:15" ht="14.4" x14ac:dyDescent="0.3">
      <c r="A205" s="18" t="s">
        <v>38</v>
      </c>
      <c r="B205" s="18"/>
      <c r="C205" s="18"/>
      <c r="D205" s="18">
        <f t="shared" ref="D205:L205" si="15">D204+D196</f>
        <v>53.589999999999996</v>
      </c>
      <c r="E205" s="18">
        <f t="shared" si="15"/>
        <v>55.33</v>
      </c>
      <c r="F205" s="18">
        <f t="shared" si="15"/>
        <v>185.92000000000002</v>
      </c>
      <c r="G205" s="18">
        <f t="shared" si="15"/>
        <v>1428.06</v>
      </c>
      <c r="H205" s="18">
        <f t="shared" si="15"/>
        <v>1.33</v>
      </c>
      <c r="I205" s="18">
        <f t="shared" si="15"/>
        <v>61.4</v>
      </c>
      <c r="J205" s="18">
        <f t="shared" si="15"/>
        <v>246.05</v>
      </c>
      <c r="K205" s="18">
        <f t="shared" si="15"/>
        <v>464.32000000000005</v>
      </c>
      <c r="L205" s="18">
        <f t="shared" si="15"/>
        <v>12.530000000000001</v>
      </c>
    </row>
    <row r="206" spans="1:15" ht="14.4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1:15" ht="14.4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1:15" ht="14.4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</row>
    <row r="209" spans="1:12" ht="14.4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</row>
    <row r="210" spans="1:12" ht="14.4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t="14.4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</row>
    <row r="212" spans="1:12" ht="14.4" x14ac:dyDescent="0.3">
      <c r="A212" s="55" t="s">
        <v>101</v>
      </c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</row>
    <row r="213" spans="1:12" ht="14.4" x14ac:dyDescent="0.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</row>
    <row r="214" spans="1:12" ht="14.4" x14ac:dyDescent="0.3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</row>
    <row r="215" spans="1:12" ht="30" customHeight="1" x14ac:dyDescent="0.3">
      <c r="A215" s="44" t="s">
        <v>2</v>
      </c>
      <c r="B215" s="44" t="s">
        <v>3</v>
      </c>
      <c r="C215" s="44" t="s">
        <v>4</v>
      </c>
      <c r="D215" s="44" t="s">
        <v>5</v>
      </c>
      <c r="E215" s="44"/>
      <c r="F215" s="44"/>
      <c r="G215" s="3" t="s">
        <v>6</v>
      </c>
      <c r="H215" s="44" t="s">
        <v>7</v>
      </c>
      <c r="I215" s="44"/>
      <c r="J215" s="44"/>
      <c r="K215" s="44" t="s">
        <v>8</v>
      </c>
      <c r="L215" s="44"/>
    </row>
    <row r="216" spans="1:12" ht="14.4" x14ac:dyDescent="0.3">
      <c r="A216" s="44"/>
      <c r="B216" s="44"/>
      <c r="C216" s="44"/>
      <c r="D216" s="3" t="s">
        <v>9</v>
      </c>
      <c r="E216" s="3" t="s">
        <v>10</v>
      </c>
      <c r="F216" s="3" t="s">
        <v>11</v>
      </c>
      <c r="G216" s="3"/>
      <c r="H216" s="3" t="s">
        <v>12</v>
      </c>
      <c r="I216" s="3" t="s">
        <v>13</v>
      </c>
      <c r="J216" s="3" t="s">
        <v>14</v>
      </c>
      <c r="K216" s="3" t="s">
        <v>15</v>
      </c>
      <c r="L216" s="5" t="s">
        <v>16</v>
      </c>
    </row>
    <row r="217" spans="1:12" ht="18.75" customHeight="1" x14ac:dyDescent="0.3">
      <c r="A217" s="44" t="s">
        <v>17</v>
      </c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</row>
    <row r="218" spans="1:12" ht="14.4" x14ac:dyDescent="0.3">
      <c r="A218" s="23" t="s">
        <v>102</v>
      </c>
      <c r="B218" s="24" t="s">
        <v>103</v>
      </c>
      <c r="C218" s="23">
        <v>90</v>
      </c>
      <c r="D218" s="25">
        <v>10.85</v>
      </c>
      <c r="E218" s="25">
        <v>9.61</v>
      </c>
      <c r="F218" s="25">
        <v>3.41</v>
      </c>
      <c r="G218" s="25">
        <v>141.52000000000001</v>
      </c>
      <c r="H218" s="25">
        <v>0.06</v>
      </c>
      <c r="I218" s="25">
        <v>2.25</v>
      </c>
      <c r="J218" s="25">
        <v>7.98</v>
      </c>
      <c r="K218" s="25">
        <v>9.59</v>
      </c>
      <c r="L218" s="25">
        <v>0.59</v>
      </c>
    </row>
    <row r="219" spans="1:12" ht="28.8" x14ac:dyDescent="0.3">
      <c r="A219" s="8" t="s">
        <v>67</v>
      </c>
      <c r="B219" s="9" t="s">
        <v>50</v>
      </c>
      <c r="C219" s="8">
        <v>150</v>
      </c>
      <c r="D219" s="10">
        <v>6.31</v>
      </c>
      <c r="E219" s="12">
        <v>3.3</v>
      </c>
      <c r="F219" s="10">
        <v>28.57</v>
      </c>
      <c r="G219" s="10">
        <v>168.96</v>
      </c>
      <c r="H219" s="10">
        <v>0.22</v>
      </c>
      <c r="I219" s="11"/>
      <c r="J219" s="12">
        <v>12.8</v>
      </c>
      <c r="K219" s="10">
        <v>10.98</v>
      </c>
      <c r="L219" s="10">
        <v>3.36</v>
      </c>
    </row>
    <row r="220" spans="1:12" ht="28.8" x14ac:dyDescent="0.3">
      <c r="A220" s="8" t="s">
        <v>68</v>
      </c>
      <c r="B220" s="9" t="s">
        <v>69</v>
      </c>
      <c r="C220" s="8">
        <v>200</v>
      </c>
      <c r="D220" s="10">
        <v>2.94</v>
      </c>
      <c r="E220" s="10">
        <v>3.24</v>
      </c>
      <c r="F220" s="10">
        <v>15.82</v>
      </c>
      <c r="G220" s="10">
        <v>105.04</v>
      </c>
      <c r="H220" s="10">
        <v>0.04</v>
      </c>
      <c r="I220" s="12">
        <v>0.3</v>
      </c>
      <c r="J220" s="8">
        <v>20</v>
      </c>
      <c r="K220" s="10">
        <v>140.54</v>
      </c>
      <c r="L220" s="10">
        <v>0.13</v>
      </c>
    </row>
    <row r="221" spans="1:12" ht="14.4" x14ac:dyDescent="0.3">
      <c r="A221" s="10"/>
      <c r="B221" s="9" t="s">
        <v>26</v>
      </c>
      <c r="C221" s="8">
        <v>30</v>
      </c>
      <c r="D221" s="10">
        <v>2.37</v>
      </c>
      <c r="E221" s="12">
        <v>0.3</v>
      </c>
      <c r="F221" s="10">
        <v>14.49</v>
      </c>
      <c r="G221" s="12">
        <v>70.5</v>
      </c>
      <c r="H221" s="10">
        <v>0.05</v>
      </c>
      <c r="I221" s="11"/>
      <c r="J221" s="11"/>
      <c r="K221" s="12">
        <v>6.9</v>
      </c>
      <c r="L221" s="12">
        <v>0.6</v>
      </c>
    </row>
    <row r="222" spans="1:12" ht="14.4" x14ac:dyDescent="0.3">
      <c r="A222" s="10" t="s">
        <v>27</v>
      </c>
      <c r="B222" s="9" t="s">
        <v>46</v>
      </c>
      <c r="C222" s="8">
        <v>100</v>
      </c>
      <c r="D222" s="12">
        <v>0.4</v>
      </c>
      <c r="E222" s="12">
        <v>0.3</v>
      </c>
      <c r="F222" s="12">
        <v>10.3</v>
      </c>
      <c r="G222" s="8">
        <v>47</v>
      </c>
      <c r="H222" s="10">
        <v>0.02</v>
      </c>
      <c r="I222" s="8">
        <v>5</v>
      </c>
      <c r="J222" s="8">
        <v>2</v>
      </c>
      <c r="K222" s="8">
        <v>19</v>
      </c>
      <c r="L222" s="12">
        <v>2.2999999999999998</v>
      </c>
    </row>
    <row r="223" spans="1:12" ht="14.4" x14ac:dyDescent="0.3">
      <c r="A223" s="46" t="s">
        <v>29</v>
      </c>
      <c r="B223" s="46"/>
      <c r="C223" s="8">
        <v>570</v>
      </c>
      <c r="D223" s="10">
        <v>22.87</v>
      </c>
      <c r="E223" s="10">
        <v>16.75</v>
      </c>
      <c r="F223" s="10">
        <v>72.59</v>
      </c>
      <c r="G223" s="10">
        <v>533.02</v>
      </c>
      <c r="H223" s="10">
        <v>0.39</v>
      </c>
      <c r="I223" s="10">
        <v>7.55</v>
      </c>
      <c r="J223" s="10">
        <v>42.78</v>
      </c>
      <c r="K223" s="10">
        <v>187.01</v>
      </c>
      <c r="L223" s="10">
        <v>6.98</v>
      </c>
    </row>
    <row r="224" spans="1:12" ht="14.4" x14ac:dyDescent="0.3">
      <c r="A224" s="47" t="s">
        <v>30</v>
      </c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</row>
    <row r="225" spans="1:12" ht="14.4" x14ac:dyDescent="0.3">
      <c r="A225" s="16">
        <v>9</v>
      </c>
      <c r="B225" s="5" t="s">
        <v>127</v>
      </c>
      <c r="C225" s="33" t="s">
        <v>119</v>
      </c>
      <c r="D225" s="33">
        <v>0.82</v>
      </c>
      <c r="E225" s="33">
        <v>3.71</v>
      </c>
      <c r="F225" s="33">
        <v>5.0599999999999996</v>
      </c>
      <c r="G225" s="33">
        <v>56.88</v>
      </c>
      <c r="H225" s="33">
        <v>0.04</v>
      </c>
      <c r="I225" s="33">
        <v>6.15</v>
      </c>
      <c r="J225" s="33">
        <v>0</v>
      </c>
      <c r="K225" s="33">
        <v>13.92</v>
      </c>
      <c r="L225" s="33">
        <v>0.51</v>
      </c>
    </row>
    <row r="226" spans="1:12" ht="33" customHeight="1" x14ac:dyDescent="0.3">
      <c r="A226" s="16">
        <v>24</v>
      </c>
      <c r="B226" s="5" t="s">
        <v>105</v>
      </c>
      <c r="C226" s="33">
        <v>250</v>
      </c>
      <c r="D226" s="33">
        <v>7.29</v>
      </c>
      <c r="E226" s="33">
        <v>5.7</v>
      </c>
      <c r="F226" s="33">
        <v>16.989999999999998</v>
      </c>
      <c r="G226" s="33">
        <v>148.5</v>
      </c>
      <c r="H226" s="33">
        <v>0.15</v>
      </c>
      <c r="I226" s="33">
        <v>12.34</v>
      </c>
      <c r="J226" s="33">
        <v>4.95</v>
      </c>
      <c r="K226" s="33">
        <v>31.9</v>
      </c>
      <c r="L226" s="33">
        <v>1.61</v>
      </c>
    </row>
    <row r="227" spans="1:12" ht="14.4" x14ac:dyDescent="0.3">
      <c r="A227" s="16">
        <v>60</v>
      </c>
      <c r="B227" s="5" t="s">
        <v>106</v>
      </c>
      <c r="C227" s="33">
        <v>200</v>
      </c>
      <c r="D227" s="33">
        <v>4.68</v>
      </c>
      <c r="E227" s="33">
        <v>6.42</v>
      </c>
      <c r="F227" s="33">
        <v>47.57</v>
      </c>
      <c r="G227" s="33">
        <v>211.11</v>
      </c>
      <c r="H227" s="33">
        <v>0.04</v>
      </c>
      <c r="I227" s="33">
        <v>0</v>
      </c>
      <c r="J227" s="33">
        <v>29</v>
      </c>
      <c r="K227" s="33">
        <v>3.61</v>
      </c>
      <c r="L227" s="33">
        <v>0</v>
      </c>
    </row>
    <row r="228" spans="1:12" ht="28.8" x14ac:dyDescent="0.3">
      <c r="A228" s="16">
        <v>38</v>
      </c>
      <c r="B228" s="5" t="s">
        <v>82</v>
      </c>
      <c r="C228" s="33">
        <v>100</v>
      </c>
      <c r="D228" s="33">
        <v>22.7</v>
      </c>
      <c r="E228" s="33">
        <v>3.66</v>
      </c>
      <c r="F228" s="33">
        <v>1.88</v>
      </c>
      <c r="G228" s="33">
        <v>195</v>
      </c>
      <c r="H228" s="33">
        <v>0.08</v>
      </c>
      <c r="I228" s="33">
        <v>5.9</v>
      </c>
      <c r="J228" s="33">
        <v>0</v>
      </c>
      <c r="K228" s="33">
        <v>0.08</v>
      </c>
      <c r="L228" s="33">
        <v>0.08</v>
      </c>
    </row>
    <row r="229" spans="1:12" ht="28.8" x14ac:dyDescent="0.3">
      <c r="A229" s="16">
        <v>66</v>
      </c>
      <c r="B229" s="5" t="s">
        <v>35</v>
      </c>
      <c r="C229" s="33">
        <v>200</v>
      </c>
      <c r="D229" s="33">
        <v>0.04</v>
      </c>
      <c r="E229" s="33">
        <v>0</v>
      </c>
      <c r="F229" s="33">
        <v>24.76</v>
      </c>
      <c r="G229" s="33">
        <v>94.2</v>
      </c>
      <c r="H229" s="33">
        <v>0.01</v>
      </c>
      <c r="I229" s="33">
        <v>1.08</v>
      </c>
      <c r="J229" s="33">
        <v>0</v>
      </c>
      <c r="K229" s="33">
        <v>6.4</v>
      </c>
      <c r="L229" s="33">
        <v>0.96</v>
      </c>
    </row>
    <row r="230" spans="1:12" ht="14.4" x14ac:dyDescent="0.3">
      <c r="A230" s="16">
        <v>73</v>
      </c>
      <c r="B230" s="5" t="s">
        <v>36</v>
      </c>
      <c r="C230" s="33">
        <v>40</v>
      </c>
      <c r="D230" s="33">
        <v>2.64</v>
      </c>
      <c r="E230" s="33">
        <v>0.48</v>
      </c>
      <c r="F230" s="33">
        <v>15.84</v>
      </c>
      <c r="G230" s="33">
        <v>78.239999999999995</v>
      </c>
      <c r="H230" s="33">
        <v>0.68</v>
      </c>
      <c r="I230" s="33">
        <v>0</v>
      </c>
      <c r="J230" s="33">
        <v>0</v>
      </c>
      <c r="K230" s="33">
        <v>9.1999999999999993</v>
      </c>
      <c r="L230" s="33">
        <v>1.24</v>
      </c>
    </row>
    <row r="231" spans="1:12" ht="14.4" x14ac:dyDescent="0.3">
      <c r="A231" s="18"/>
      <c r="B231" s="16" t="s">
        <v>37</v>
      </c>
      <c r="C231" s="18"/>
      <c r="D231" s="18">
        <f t="shared" ref="D231:L231" si="16">SUM(D225:D230)</f>
        <v>38.169999999999995</v>
      </c>
      <c r="E231" s="18">
        <f t="shared" si="16"/>
        <v>19.970000000000002</v>
      </c>
      <c r="F231" s="18">
        <f t="shared" si="16"/>
        <v>112.10000000000001</v>
      </c>
      <c r="G231" s="18">
        <f t="shared" si="16"/>
        <v>783.93000000000006</v>
      </c>
      <c r="H231" s="18">
        <f t="shared" si="16"/>
        <v>1</v>
      </c>
      <c r="I231" s="18">
        <f t="shared" si="16"/>
        <v>25.47</v>
      </c>
      <c r="J231" s="18">
        <f t="shared" si="16"/>
        <v>33.950000000000003</v>
      </c>
      <c r="K231" s="18">
        <f t="shared" si="16"/>
        <v>65.11</v>
      </c>
      <c r="L231" s="18">
        <f t="shared" si="16"/>
        <v>4.4000000000000004</v>
      </c>
    </row>
    <row r="232" spans="1:12" ht="14.4" x14ac:dyDescent="0.3">
      <c r="A232" s="18" t="s">
        <v>38</v>
      </c>
      <c r="B232" s="18"/>
      <c r="C232" s="18"/>
      <c r="D232" s="18">
        <f t="shared" ref="D232:L232" si="17">D231+D223</f>
        <v>61.039999999999992</v>
      </c>
      <c r="E232" s="18">
        <f t="shared" si="17"/>
        <v>36.72</v>
      </c>
      <c r="F232" s="18">
        <f t="shared" si="17"/>
        <v>184.69</v>
      </c>
      <c r="G232" s="18">
        <f t="shared" si="17"/>
        <v>1316.95</v>
      </c>
      <c r="H232" s="18">
        <f t="shared" si="17"/>
        <v>1.3900000000000001</v>
      </c>
      <c r="I232" s="18">
        <f t="shared" si="17"/>
        <v>33.019999999999996</v>
      </c>
      <c r="J232" s="18">
        <f t="shared" si="17"/>
        <v>76.73</v>
      </c>
      <c r="K232" s="18">
        <f t="shared" si="17"/>
        <v>252.12</v>
      </c>
      <c r="L232" s="18">
        <f t="shared" si="17"/>
        <v>11.38</v>
      </c>
    </row>
    <row r="233" spans="1:12" ht="14.4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1:12" ht="14.4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1:12" ht="14.4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</row>
    <row r="236" spans="1:12" ht="14.4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</row>
    <row r="237" spans="1:12" ht="14.4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</row>
    <row r="238" spans="1:12" ht="14.4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</row>
    <row r="239" spans="1:12" ht="14.4" x14ac:dyDescent="0.3">
      <c r="A239" s="55" t="s">
        <v>108</v>
      </c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</row>
    <row r="240" spans="1:12" ht="14.4" x14ac:dyDescent="0.3">
      <c r="A240" s="55" t="s">
        <v>115</v>
      </c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</row>
    <row r="241" spans="1:13" ht="14.4" x14ac:dyDescent="0.3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</row>
    <row r="242" spans="1:13" ht="30" customHeight="1" x14ac:dyDescent="0.3">
      <c r="A242" s="44" t="s">
        <v>2</v>
      </c>
      <c r="B242" s="44" t="s">
        <v>3</v>
      </c>
      <c r="C242" s="44" t="s">
        <v>4</v>
      </c>
      <c r="D242" s="44" t="s">
        <v>5</v>
      </c>
      <c r="E242" s="44"/>
      <c r="F242" s="44"/>
      <c r="G242" s="3" t="s">
        <v>6</v>
      </c>
      <c r="H242" s="44" t="s">
        <v>7</v>
      </c>
      <c r="I242" s="44"/>
      <c r="J242" s="44"/>
      <c r="K242" s="44" t="s">
        <v>8</v>
      </c>
      <c r="L242" s="44"/>
    </row>
    <row r="243" spans="1:13" ht="14.4" x14ac:dyDescent="0.3">
      <c r="A243" s="44"/>
      <c r="B243" s="44"/>
      <c r="C243" s="44"/>
      <c r="D243" s="3" t="s">
        <v>9</v>
      </c>
      <c r="E243" s="3" t="s">
        <v>10</v>
      </c>
      <c r="F243" s="3" t="s">
        <v>11</v>
      </c>
      <c r="G243" s="3"/>
      <c r="H243" s="3" t="s">
        <v>12</v>
      </c>
      <c r="I243" s="3" t="s">
        <v>13</v>
      </c>
      <c r="J243" s="3" t="s">
        <v>14</v>
      </c>
      <c r="K243" s="3" t="s">
        <v>15</v>
      </c>
      <c r="L243" s="5" t="s">
        <v>16</v>
      </c>
    </row>
    <row r="244" spans="1:13" ht="18.75" customHeight="1" x14ac:dyDescent="0.3">
      <c r="A244" s="44" t="s">
        <v>17</v>
      </c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</row>
    <row r="245" spans="1:13" ht="43.2" x14ac:dyDescent="0.3">
      <c r="A245" s="16">
        <v>6</v>
      </c>
      <c r="B245" s="5" t="s">
        <v>47</v>
      </c>
      <c r="C245" s="33">
        <v>67</v>
      </c>
      <c r="D245" s="33">
        <v>0.86</v>
      </c>
      <c r="E245" s="33">
        <v>5.1100000000000003</v>
      </c>
      <c r="F245" s="33">
        <v>2.61</v>
      </c>
      <c r="G245" s="33">
        <v>35.880000000000003</v>
      </c>
      <c r="H245" s="33">
        <v>0.02</v>
      </c>
      <c r="I245" s="33">
        <v>5.55</v>
      </c>
      <c r="J245" s="33">
        <v>0</v>
      </c>
      <c r="K245" s="33">
        <v>23.28</v>
      </c>
      <c r="L245" s="33">
        <v>0.61</v>
      </c>
    </row>
    <row r="246" spans="1:13" ht="14.4" x14ac:dyDescent="0.3">
      <c r="A246" s="16">
        <v>49</v>
      </c>
      <c r="B246" s="5" t="s">
        <v>63</v>
      </c>
      <c r="C246" s="33">
        <v>90</v>
      </c>
      <c r="D246" s="33">
        <v>7.78</v>
      </c>
      <c r="E246" s="33">
        <v>5.78</v>
      </c>
      <c r="F246" s="33">
        <v>7.85</v>
      </c>
      <c r="G246" s="33">
        <v>183</v>
      </c>
      <c r="H246" s="33">
        <v>0.05</v>
      </c>
      <c r="I246" s="33">
        <v>0.08</v>
      </c>
      <c r="J246" s="33">
        <v>14.38</v>
      </c>
      <c r="K246" s="33">
        <v>21.88</v>
      </c>
      <c r="L246" s="33">
        <v>0.75</v>
      </c>
    </row>
    <row r="247" spans="1:13" ht="14.4" x14ac:dyDescent="0.3">
      <c r="A247" s="16">
        <v>60</v>
      </c>
      <c r="B247" s="5" t="s">
        <v>106</v>
      </c>
      <c r="C247" s="33">
        <v>180</v>
      </c>
      <c r="D247" s="33">
        <v>4.68</v>
      </c>
      <c r="E247" s="33">
        <v>6.42</v>
      </c>
      <c r="F247" s="33">
        <v>47.57</v>
      </c>
      <c r="G247" s="33">
        <v>211.11</v>
      </c>
      <c r="H247" s="33">
        <v>0.04</v>
      </c>
      <c r="I247" s="33">
        <v>0</v>
      </c>
      <c r="J247" s="33">
        <v>29</v>
      </c>
      <c r="K247" s="33">
        <v>3.61</v>
      </c>
      <c r="L247" s="33">
        <v>0</v>
      </c>
    </row>
    <row r="248" spans="1:13" ht="28.8" x14ac:dyDescent="0.3">
      <c r="A248" s="16">
        <v>69</v>
      </c>
      <c r="B248" s="5" t="s">
        <v>83</v>
      </c>
      <c r="C248" s="33">
        <v>222</v>
      </c>
      <c r="D248" s="33">
        <v>0.2</v>
      </c>
      <c r="E248" s="33">
        <v>0</v>
      </c>
      <c r="F248" s="33">
        <v>14</v>
      </c>
      <c r="G248" s="33">
        <v>56</v>
      </c>
      <c r="H248" s="33">
        <v>0</v>
      </c>
      <c r="I248" s="33">
        <v>2.13</v>
      </c>
      <c r="J248" s="33">
        <v>0</v>
      </c>
      <c r="K248" s="33">
        <v>15.33</v>
      </c>
      <c r="L248" s="33">
        <v>2.13</v>
      </c>
    </row>
    <row r="249" spans="1:13" ht="14.4" x14ac:dyDescent="0.3">
      <c r="A249" s="16">
        <v>1</v>
      </c>
      <c r="B249" s="18" t="s">
        <v>54</v>
      </c>
      <c r="C249" s="33">
        <v>10</v>
      </c>
      <c r="D249" s="33">
        <v>0</v>
      </c>
      <c r="E249" s="33">
        <v>8.1999999999999993</v>
      </c>
      <c r="F249" s="33">
        <v>0.1</v>
      </c>
      <c r="G249" s="33">
        <v>75</v>
      </c>
      <c r="H249" s="33">
        <v>0</v>
      </c>
      <c r="I249" s="33">
        <v>0</v>
      </c>
      <c r="J249" s="33">
        <v>59</v>
      </c>
      <c r="K249" s="33">
        <v>1</v>
      </c>
      <c r="L249" s="33">
        <v>0.12</v>
      </c>
    </row>
    <row r="250" spans="1:13" ht="14.4" x14ac:dyDescent="0.3">
      <c r="A250" s="16">
        <v>73</v>
      </c>
      <c r="B250" s="18" t="s">
        <v>26</v>
      </c>
      <c r="C250" s="33">
        <v>40</v>
      </c>
      <c r="D250" s="33">
        <v>3.04</v>
      </c>
      <c r="E250" s="33">
        <v>1.2</v>
      </c>
      <c r="F250" s="33">
        <v>20.399999999999999</v>
      </c>
      <c r="G250" s="33">
        <v>106</v>
      </c>
      <c r="H250" s="33">
        <v>5.0000000000000001E-3</v>
      </c>
      <c r="I250" s="33">
        <v>0.04</v>
      </c>
      <c r="J250" s="33">
        <v>0.2</v>
      </c>
      <c r="K250" s="33">
        <v>60</v>
      </c>
      <c r="L250" s="33">
        <v>0.2</v>
      </c>
      <c r="M250" s="14"/>
    </row>
    <row r="251" spans="1:13" ht="14.4" x14ac:dyDescent="0.3">
      <c r="A251" s="18"/>
      <c r="B251" s="16" t="s">
        <v>37</v>
      </c>
      <c r="C251" s="18">
        <v>609</v>
      </c>
      <c r="D251" s="18">
        <f t="shared" ref="D251:L251" si="18">SUM(D245:D250)</f>
        <v>16.559999999999999</v>
      </c>
      <c r="E251" s="18">
        <f t="shared" si="18"/>
        <v>26.71</v>
      </c>
      <c r="F251" s="18">
        <f t="shared" si="18"/>
        <v>92.53</v>
      </c>
      <c r="G251" s="18">
        <f t="shared" si="18"/>
        <v>666.99</v>
      </c>
      <c r="H251" s="18">
        <f t="shared" si="18"/>
        <v>0.11500000000000002</v>
      </c>
      <c r="I251" s="18">
        <f t="shared" si="18"/>
        <v>7.8</v>
      </c>
      <c r="J251" s="18">
        <f t="shared" si="18"/>
        <v>102.58</v>
      </c>
      <c r="K251" s="18">
        <f t="shared" si="18"/>
        <v>125.1</v>
      </c>
      <c r="L251" s="18">
        <f t="shared" si="18"/>
        <v>3.81</v>
      </c>
    </row>
    <row r="252" spans="1:13" ht="14.4" x14ac:dyDescent="0.3">
      <c r="A252" s="47" t="s">
        <v>30</v>
      </c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</row>
    <row r="253" spans="1:13" ht="28.8" x14ac:dyDescent="0.3">
      <c r="A253" s="16">
        <v>11</v>
      </c>
      <c r="B253" s="5" t="s">
        <v>60</v>
      </c>
      <c r="C253" s="33">
        <v>60</v>
      </c>
      <c r="D253" s="33">
        <v>1.08</v>
      </c>
      <c r="E253" s="33">
        <v>0.18</v>
      </c>
      <c r="F253" s="33">
        <v>8.6199999999999992</v>
      </c>
      <c r="G253" s="33">
        <v>40.4</v>
      </c>
      <c r="H253" s="33">
        <v>0.05</v>
      </c>
      <c r="I253" s="33">
        <v>6.25</v>
      </c>
      <c r="J253" s="33">
        <v>0</v>
      </c>
      <c r="K253" s="33">
        <v>24.28</v>
      </c>
      <c r="L253" s="33">
        <v>1.02</v>
      </c>
    </row>
    <row r="254" spans="1:13" ht="28.8" x14ac:dyDescent="0.3">
      <c r="A254" s="16">
        <v>21</v>
      </c>
      <c r="B254" s="5" t="s">
        <v>72</v>
      </c>
      <c r="C254" s="33">
        <v>250</v>
      </c>
      <c r="D254" s="33">
        <v>5.49</v>
      </c>
      <c r="E254" s="33">
        <v>5.28</v>
      </c>
      <c r="F254" s="33">
        <v>16.329999999999998</v>
      </c>
      <c r="G254" s="33">
        <v>134.75</v>
      </c>
      <c r="H254" s="33">
        <v>0.23</v>
      </c>
      <c r="I254" s="33">
        <v>5.81</v>
      </c>
      <c r="J254" s="33">
        <v>0</v>
      </c>
      <c r="K254" s="33">
        <v>38.08</v>
      </c>
      <c r="L254" s="33">
        <v>2.0299999999999998</v>
      </c>
    </row>
    <row r="255" spans="1:13" ht="28.8" x14ac:dyDescent="0.3">
      <c r="A255" s="16">
        <v>61</v>
      </c>
      <c r="B255" s="5" t="s">
        <v>62</v>
      </c>
      <c r="C255" s="33">
        <v>200</v>
      </c>
      <c r="D255" s="33">
        <v>7.36</v>
      </c>
      <c r="E255" s="33">
        <v>6.02</v>
      </c>
      <c r="F255" s="33">
        <v>35.26</v>
      </c>
      <c r="G255" s="33">
        <v>224.6</v>
      </c>
      <c r="H255" s="33">
        <v>0.08</v>
      </c>
      <c r="I255" s="33">
        <v>0</v>
      </c>
      <c r="J255" s="33">
        <v>0</v>
      </c>
      <c r="K255" s="33">
        <v>6.48</v>
      </c>
      <c r="L255" s="33">
        <v>1.48</v>
      </c>
    </row>
    <row r="256" spans="1:13" ht="14.4" x14ac:dyDescent="0.3">
      <c r="A256" s="16">
        <v>57</v>
      </c>
      <c r="B256" s="5" t="s">
        <v>128</v>
      </c>
      <c r="C256" s="33">
        <v>100</v>
      </c>
      <c r="D256" s="33">
        <v>22.4</v>
      </c>
      <c r="E256" s="33">
        <v>18.23</v>
      </c>
      <c r="F256" s="33">
        <v>7.03</v>
      </c>
      <c r="G256" s="33">
        <v>281.25</v>
      </c>
      <c r="H256" s="33">
        <v>0.06</v>
      </c>
      <c r="I256" s="33">
        <v>0.68</v>
      </c>
      <c r="J256" s="33">
        <v>53.75</v>
      </c>
      <c r="K256" s="33">
        <v>70.13</v>
      </c>
      <c r="L256" s="33">
        <v>2.0299999999999998</v>
      </c>
    </row>
    <row r="257" spans="1:12" ht="14.4" x14ac:dyDescent="0.3">
      <c r="A257" s="16">
        <v>73</v>
      </c>
      <c r="B257" s="5" t="s">
        <v>36</v>
      </c>
      <c r="C257" s="33">
        <v>40</v>
      </c>
      <c r="D257" s="33">
        <v>2.64</v>
      </c>
      <c r="E257" s="33">
        <v>0.48</v>
      </c>
      <c r="F257" s="33">
        <v>15.84</v>
      </c>
      <c r="G257" s="33">
        <v>78.239999999999995</v>
      </c>
      <c r="H257" s="33">
        <v>0.68</v>
      </c>
      <c r="I257" s="33">
        <v>0</v>
      </c>
      <c r="J257" s="33">
        <v>0</v>
      </c>
      <c r="K257" s="33">
        <v>9.1999999999999993</v>
      </c>
      <c r="L257" s="33">
        <v>1.24</v>
      </c>
    </row>
    <row r="258" spans="1:12" ht="28.8" x14ac:dyDescent="0.3">
      <c r="A258" s="16">
        <v>66</v>
      </c>
      <c r="B258" s="5" t="s">
        <v>35</v>
      </c>
      <c r="C258" s="33">
        <v>200</v>
      </c>
      <c r="D258" s="33">
        <v>0.04</v>
      </c>
      <c r="E258" s="33">
        <v>0</v>
      </c>
      <c r="F258" s="33">
        <v>24.76</v>
      </c>
      <c r="G258" s="33">
        <v>94.2</v>
      </c>
      <c r="H258" s="33">
        <v>0.01</v>
      </c>
      <c r="I258" s="33">
        <v>1.08</v>
      </c>
      <c r="J258" s="33">
        <v>0</v>
      </c>
      <c r="K258" s="33">
        <v>6.4</v>
      </c>
      <c r="L258" s="33">
        <v>0.96</v>
      </c>
    </row>
    <row r="259" spans="1:12" ht="14.4" x14ac:dyDescent="0.3">
      <c r="A259" s="18"/>
      <c r="B259" s="16" t="s">
        <v>37</v>
      </c>
      <c r="C259" s="18">
        <v>650</v>
      </c>
      <c r="D259" s="18">
        <f t="shared" ref="D259:L259" si="19">SUM(D253:D258)</f>
        <v>39.01</v>
      </c>
      <c r="E259" s="18">
        <f t="shared" si="19"/>
        <v>30.19</v>
      </c>
      <c r="F259" s="18">
        <f t="shared" si="19"/>
        <v>107.84</v>
      </c>
      <c r="G259" s="18">
        <f t="shared" si="19"/>
        <v>853.44</v>
      </c>
      <c r="H259" s="18">
        <f t="shared" si="19"/>
        <v>1.1100000000000001</v>
      </c>
      <c r="I259" s="18">
        <f t="shared" si="19"/>
        <v>13.819999999999999</v>
      </c>
      <c r="J259" s="18">
        <f t="shared" si="19"/>
        <v>53.75</v>
      </c>
      <c r="K259" s="18">
        <f t="shared" si="19"/>
        <v>154.57</v>
      </c>
      <c r="L259" s="18">
        <f t="shared" si="19"/>
        <v>8.759999999999998</v>
      </c>
    </row>
    <row r="260" spans="1:12" ht="14.4" x14ac:dyDescent="0.3">
      <c r="A260" s="18" t="s">
        <v>38</v>
      </c>
      <c r="B260" s="18"/>
      <c r="C260" s="18"/>
      <c r="D260" s="18">
        <f t="shared" ref="D260:L260" si="20">D259+D251</f>
        <v>55.569999999999993</v>
      </c>
      <c r="E260" s="18">
        <f t="shared" si="20"/>
        <v>56.900000000000006</v>
      </c>
      <c r="F260" s="18">
        <f t="shared" si="20"/>
        <v>200.37</v>
      </c>
      <c r="G260" s="18">
        <f t="shared" si="20"/>
        <v>1520.43</v>
      </c>
      <c r="H260" s="18">
        <f t="shared" si="20"/>
        <v>1.2250000000000001</v>
      </c>
      <c r="I260" s="18">
        <f t="shared" si="20"/>
        <v>21.619999999999997</v>
      </c>
      <c r="J260" s="18">
        <f t="shared" si="20"/>
        <v>156.32999999999998</v>
      </c>
      <c r="K260" s="18">
        <f t="shared" si="20"/>
        <v>279.66999999999996</v>
      </c>
      <c r="L260" s="18">
        <f t="shared" si="20"/>
        <v>12.569999999999999</v>
      </c>
    </row>
  </sheetData>
  <mergeCells count="109">
    <mergeCell ref="K242:L242"/>
    <mergeCell ref="A244:L244"/>
    <mergeCell ref="A252:L252"/>
    <mergeCell ref="A217:L217"/>
    <mergeCell ref="A223:B223"/>
    <mergeCell ref="A224:L224"/>
    <mergeCell ref="A239:L239"/>
    <mergeCell ref="A240:L240"/>
    <mergeCell ref="A242:A243"/>
    <mergeCell ref="B242:B243"/>
    <mergeCell ref="C242:C243"/>
    <mergeCell ref="D242:F242"/>
    <mergeCell ref="H242:J242"/>
    <mergeCell ref="A215:A216"/>
    <mergeCell ref="B215:B216"/>
    <mergeCell ref="C215:C216"/>
    <mergeCell ref="D215:F215"/>
    <mergeCell ref="H215:J215"/>
    <mergeCell ref="K215:L215"/>
    <mergeCell ref="K188:L188"/>
    <mergeCell ref="A190:L190"/>
    <mergeCell ref="A196:B196"/>
    <mergeCell ref="A197:L197"/>
    <mergeCell ref="A212:L212"/>
    <mergeCell ref="A213:L213"/>
    <mergeCell ref="A163:L163"/>
    <mergeCell ref="A169:B169"/>
    <mergeCell ref="A170:L170"/>
    <mergeCell ref="A185:L185"/>
    <mergeCell ref="A186:L186"/>
    <mergeCell ref="A188:A189"/>
    <mergeCell ref="B188:B189"/>
    <mergeCell ref="C188:C189"/>
    <mergeCell ref="D188:F188"/>
    <mergeCell ref="H188:J188"/>
    <mergeCell ref="A161:A162"/>
    <mergeCell ref="B161:B162"/>
    <mergeCell ref="C161:C162"/>
    <mergeCell ref="D161:F161"/>
    <mergeCell ref="H161:J161"/>
    <mergeCell ref="K161:L161"/>
    <mergeCell ref="K135:L135"/>
    <mergeCell ref="A137:L137"/>
    <mergeCell ref="A144:B144"/>
    <mergeCell ref="A145:L145"/>
    <mergeCell ref="A158:L158"/>
    <mergeCell ref="A159:L159"/>
    <mergeCell ref="A113:L113"/>
    <mergeCell ref="A119:B119"/>
    <mergeCell ref="A120:L120"/>
    <mergeCell ref="A132:L132"/>
    <mergeCell ref="A133:L133"/>
    <mergeCell ref="A135:A136"/>
    <mergeCell ref="B135:B136"/>
    <mergeCell ref="C135:C136"/>
    <mergeCell ref="D135:F135"/>
    <mergeCell ref="H135:J135"/>
    <mergeCell ref="A111:A112"/>
    <mergeCell ref="B111:B112"/>
    <mergeCell ref="C111:C112"/>
    <mergeCell ref="D111:F111"/>
    <mergeCell ref="H111:J111"/>
    <mergeCell ref="K111:L111"/>
    <mergeCell ref="K84:L84"/>
    <mergeCell ref="A86:L86"/>
    <mergeCell ref="A92:B92"/>
    <mergeCell ref="A93:L93"/>
    <mergeCell ref="A108:L108"/>
    <mergeCell ref="A109:L109"/>
    <mergeCell ref="A59:L59"/>
    <mergeCell ref="A66:B66"/>
    <mergeCell ref="A67:L67"/>
    <mergeCell ref="A81:L81"/>
    <mergeCell ref="A82:L82"/>
    <mergeCell ref="A84:A85"/>
    <mergeCell ref="B84:B85"/>
    <mergeCell ref="C84:C85"/>
    <mergeCell ref="D84:F84"/>
    <mergeCell ref="H84:J84"/>
    <mergeCell ref="A57:A58"/>
    <mergeCell ref="B57:B58"/>
    <mergeCell ref="C57:C58"/>
    <mergeCell ref="D57:F57"/>
    <mergeCell ref="H57:J57"/>
    <mergeCell ref="K57:L57"/>
    <mergeCell ref="K31:L31"/>
    <mergeCell ref="A33:L33"/>
    <mergeCell ref="A39:B39"/>
    <mergeCell ref="A40:L40"/>
    <mergeCell ref="A54:L54"/>
    <mergeCell ref="A55:L55"/>
    <mergeCell ref="A6:L6"/>
    <mergeCell ref="A13:B13"/>
    <mergeCell ref="A14:L14"/>
    <mergeCell ref="A28:L28"/>
    <mergeCell ref="A29:L29"/>
    <mergeCell ref="A31:A32"/>
    <mergeCell ref="B31:B32"/>
    <mergeCell ref="C31:C32"/>
    <mergeCell ref="D31:F31"/>
    <mergeCell ref="H31:J31"/>
    <mergeCell ref="A1:L1"/>
    <mergeCell ref="A2:L2"/>
    <mergeCell ref="A4:A5"/>
    <mergeCell ref="B4:B5"/>
    <mergeCell ref="C4:C5"/>
    <mergeCell ref="D4:F4"/>
    <mergeCell ref="H4:J4"/>
    <mergeCell ref="K4:L4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1:XFD1"/>
  <sheetViews>
    <sheetView workbookViewId="0"/>
  </sheetViews>
  <sheetFormatPr defaultRowHeight="14.1" x14ac:dyDescent="0.3"/>
  <cols>
    <col min="1" max="1024" width="8.09765625" style="2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1:XFD1"/>
  <sheetViews>
    <sheetView workbookViewId="0"/>
  </sheetViews>
  <sheetFormatPr defaultRowHeight="14.1" x14ac:dyDescent="0.3"/>
  <cols>
    <col min="1" max="1024" width="8.09765625" style="2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</vt:lpstr>
      <vt:lpstr>11 и старше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Абрамичева</dc:creator>
  <cp:lastModifiedBy>Светлана Абрамичева</cp:lastModifiedBy>
  <cp:revision>15</cp:revision>
  <cp:lastPrinted>2024-08-30T11:44:43Z</cp:lastPrinted>
  <dcterms:created xsi:type="dcterms:W3CDTF">2024-09-12T16:37:49Z</dcterms:created>
  <dcterms:modified xsi:type="dcterms:W3CDTF">2024-09-12T16:37:49Z</dcterms:modified>
</cp:coreProperties>
</file>